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7235" windowHeight="9525"/>
  </bookViews>
  <sheets>
    <sheet name="Для размещения на сайте" sheetId="4" r:id="rId1"/>
    <sheet name="Для размещения на сайте газ " sheetId="5" r:id="rId2"/>
    <sheet name="Для размещения на сайте эл.эн." sheetId="6" r:id="rId3"/>
  </sheets>
  <definedNames>
    <definedName name="_xlnm.Print_Titles" localSheetId="0">'Для размещения на сайте'!$4:$5</definedName>
    <definedName name="_xlnm.Print_Area" localSheetId="0">'Для размещения на сайте'!$A$2:$U$103</definedName>
  </definedNames>
  <calcPr calcId="144525"/>
</workbook>
</file>

<file path=xl/calcChain.xml><?xml version="1.0" encoding="utf-8"?>
<calcChain xmlns="http://schemas.openxmlformats.org/spreadsheetml/2006/main">
  <c r="P73" i="4" l="1"/>
  <c r="F13" i="4"/>
  <c r="F10" i="4"/>
  <c r="K55" i="4" l="1"/>
  <c r="F55" i="4"/>
  <c r="E9" i="6" l="1"/>
  <c r="U95" i="4" l="1"/>
  <c r="U94" i="4"/>
  <c r="P94" i="4"/>
  <c r="P95" i="4"/>
  <c r="P69" i="4"/>
  <c r="P72" i="4"/>
  <c r="U100" i="4" l="1"/>
  <c r="U104" i="4"/>
  <c r="U99" i="4"/>
  <c r="U90" i="4"/>
  <c r="U61" i="4"/>
  <c r="U72" i="4"/>
  <c r="U60" i="4"/>
  <c r="U58" i="4"/>
  <c r="U47" i="4"/>
  <c r="U11" i="4"/>
  <c r="U10" i="4"/>
  <c r="P103" i="4"/>
  <c r="P100" i="4"/>
  <c r="P99" i="4"/>
  <c r="P90" i="4"/>
  <c r="P84" i="4"/>
  <c r="P83" i="4"/>
  <c r="P71" i="4"/>
  <c r="P61" i="4"/>
  <c r="P60" i="4"/>
  <c r="P59" i="4"/>
  <c r="P58" i="4"/>
  <c r="P57" i="4"/>
  <c r="P56" i="4"/>
  <c r="P53" i="4"/>
  <c r="P48" i="4"/>
  <c r="P47" i="4"/>
  <c r="P42" i="4"/>
  <c r="P33" i="4"/>
  <c r="P31" i="4"/>
  <c r="P22" i="4"/>
  <c r="P17" i="4"/>
  <c r="P14" i="4"/>
  <c r="P10" i="4"/>
  <c r="P8" i="4"/>
  <c r="K97" i="4"/>
  <c r="K93" i="4"/>
  <c r="K92" i="4"/>
  <c r="K89" i="4"/>
  <c r="K87" i="4"/>
  <c r="K86" i="4"/>
  <c r="K83" i="4"/>
  <c r="K82" i="4"/>
  <c r="K80" i="4"/>
  <c r="K77" i="4"/>
  <c r="K75" i="4"/>
  <c r="K69" i="4"/>
  <c r="K64" i="4"/>
  <c r="K60" i="4"/>
  <c r="K59" i="4"/>
  <c r="K58" i="4"/>
  <c r="K52" i="4"/>
  <c r="K46" i="4"/>
  <c r="K42" i="4"/>
  <c r="K39" i="4"/>
  <c r="K35" i="4"/>
  <c r="K34" i="4"/>
  <c r="K30" i="4"/>
  <c r="K29" i="4"/>
  <c r="K26" i="4"/>
  <c r="K24" i="4"/>
  <c r="K22" i="4"/>
  <c r="K20" i="4"/>
  <c r="K13" i="4"/>
  <c r="K10" i="4"/>
  <c r="K9" i="4"/>
  <c r="F97" i="4"/>
  <c r="F93" i="4"/>
  <c r="F92" i="4"/>
  <c r="F89" i="4"/>
  <c r="F87" i="4"/>
  <c r="F86" i="4"/>
  <c r="F83" i="4"/>
  <c r="F82" i="4"/>
  <c r="F80" i="4"/>
  <c r="F77" i="4"/>
  <c r="F76" i="4"/>
  <c r="F74" i="4"/>
  <c r="F71" i="4"/>
  <c r="F69" i="4"/>
  <c r="F67" i="4"/>
  <c r="F64" i="4"/>
  <c r="F62" i="4"/>
  <c r="F60" i="4"/>
  <c r="F59" i="4"/>
  <c r="F58" i="4"/>
  <c r="F52" i="4"/>
  <c r="F50" i="4"/>
  <c r="F46" i="4"/>
  <c r="F44" i="4"/>
  <c r="F42" i="4"/>
  <c r="F37" i="4"/>
  <c r="F33" i="4"/>
  <c r="F30" i="4"/>
  <c r="F29" i="4"/>
  <c r="F26" i="4"/>
  <c r="F24" i="4"/>
  <c r="F22" i="4"/>
  <c r="F20" i="4"/>
  <c r="F18" i="4"/>
  <c r="F15" i="4"/>
  <c r="F9" i="4" l="1"/>
  <c r="E7" i="6" l="1"/>
  <c r="E7" i="5" l="1"/>
  <c r="E8" i="5"/>
  <c r="E9" i="5"/>
  <c r="E10" i="5"/>
  <c r="E6" i="5"/>
  <c r="E8" i="6"/>
</calcChain>
</file>

<file path=xl/sharedStrings.xml><?xml version="1.0" encoding="utf-8"?>
<sst xmlns="http://schemas.openxmlformats.org/spreadsheetml/2006/main" count="199" uniqueCount="133">
  <si>
    <t>Наименование</t>
  </si>
  <si>
    <t>% роста</t>
  </si>
  <si>
    <t>Атяшевский муниципальный район</t>
  </si>
  <si>
    <t>Атюрьевский муниципальный район</t>
  </si>
  <si>
    <t>Большеберезниковский муниципальный район</t>
  </si>
  <si>
    <t>Большеигнатовский муниципальный район</t>
  </si>
  <si>
    <t>Ельниковский муниципальный район</t>
  </si>
  <si>
    <t>Зубово-Полянский  муниципальный район</t>
  </si>
  <si>
    <t>Инсарский муниципальный район</t>
  </si>
  <si>
    <t>Ичалковский муниципальный район</t>
  </si>
  <si>
    <t>Кадошкинский муниципальный район</t>
  </si>
  <si>
    <t>Кочкуровский муниципальный район</t>
  </si>
  <si>
    <t>Ковылкинский муниципальный район</t>
  </si>
  <si>
    <t>Краснослободский муниципальный район</t>
  </si>
  <si>
    <t>Лямбирский муниципальный район</t>
  </si>
  <si>
    <t>Ромодановский муниципальный район</t>
  </si>
  <si>
    <t>Рузаевский муниципальный район</t>
  </si>
  <si>
    <t>Старошайговский  муниципальный район</t>
  </si>
  <si>
    <t>Темниковский муниципальный район</t>
  </si>
  <si>
    <t>Теньгушевский муниципальный район</t>
  </si>
  <si>
    <t>Торбеевский муниципальный район</t>
  </si>
  <si>
    <t>Чамзинский муниципальный район</t>
  </si>
  <si>
    <t>Городской округ Саранск</t>
  </si>
  <si>
    <t>Ардатовский муниципальный район</t>
  </si>
  <si>
    <t>Дубенский  муниципальный  район</t>
  </si>
  <si>
    <t>ОАО «Ардатовский светотехнический завод» (без НДС)</t>
  </si>
  <si>
    <t>ООО СЗ "Сармич" (с НДС)</t>
  </si>
  <si>
    <t>ООО "Ромодановосахар" (с НДС)</t>
  </si>
  <si>
    <t>ОАО "РЖД" (Муромский участок) (с НДС)</t>
  </si>
  <si>
    <t>МП  «Саранскгорводоканал» (с НДС)</t>
  </si>
  <si>
    <t>ОАО «МордовАгроМаш» (с НДС)</t>
  </si>
  <si>
    <t>МУП МО Ковылкино «Ковылкинские городские сети» (с НДС)</t>
  </si>
  <si>
    <t>ОАО «Мордовэлектротеплосеть» (с НДС)</t>
  </si>
  <si>
    <t>Водоснабжение (руб./м3)</t>
  </si>
  <si>
    <t>Водоотведение (руб./м3)</t>
  </si>
  <si>
    <t>Тепловая энергия (руб. /Гкал)</t>
  </si>
  <si>
    <t>ООО «ЖКХ Явас» (с НДС)</t>
  </si>
  <si>
    <t xml:space="preserve"> ОАО «РЖД» (ст. Кадошкино, ТЧ-5 ст. Рузаевка, склад топлива Рузаевка) (без НДС)</t>
  </si>
  <si>
    <t>ООО "Тепло-Люкс М" (без НДС)</t>
  </si>
  <si>
    <t>ОАО «103 арсенал»  (с НДС)</t>
  </si>
  <si>
    <t>МП «Водоканал»*</t>
  </si>
  <si>
    <t>ООО «Энергия»*</t>
  </si>
  <si>
    <t>ООО «Барашево»*</t>
  </si>
  <si>
    <t>МУП «Темниковэлектротеплосеть» (с НДС)</t>
  </si>
  <si>
    <t>ООО Темниковский «Водоканал»*</t>
  </si>
  <si>
    <t>МУП «Старошайговское ЖКХ»*</t>
  </si>
  <si>
    <t>МП "Плодопитомническое ЖКХ"*</t>
  </si>
  <si>
    <t>ООО «Горсток»*</t>
  </si>
  <si>
    <t>МУП «Коммунальник»*</t>
  </si>
  <si>
    <t>ООО «Мордовкоммунэнерго»*</t>
  </si>
  <si>
    <t>ООО «Строительная Инициатива»*</t>
  </si>
  <si>
    <t>ООО «Лямбирские тепло-водо сети»*</t>
  </si>
  <si>
    <t>МП «Краснослободскэлектротеплосеть» (с НДС)</t>
  </si>
  <si>
    <t>ООО «Краснослободскводоканалсервис»*</t>
  </si>
  <si>
    <t>МУП "Водоканал Ковылкинский"*</t>
  </si>
  <si>
    <t>ООО «Водоканал-Ковылкинский»*</t>
  </si>
  <si>
    <t>ООО "Кочкуровожилсервис"*</t>
  </si>
  <si>
    <t>МП «Кадошкиноэлектротеплосеть»*</t>
  </si>
  <si>
    <t>ООО «Водоснаб»*</t>
  </si>
  <si>
    <t>ООО «Резерв»*</t>
  </si>
  <si>
    <t>ООО «Зубово -Полянаводоканал»*</t>
  </si>
  <si>
    <t>ООО «Водоканал»*</t>
  </si>
  <si>
    <t>ООО «Монтажремстрой»*</t>
  </si>
  <si>
    <t>ООО РЭП «Дубенское»*</t>
  </si>
  <si>
    <t>МУП «Жилищник»*</t>
  </si>
  <si>
    <t>МП «Жилищник»*</t>
  </si>
  <si>
    <t>ООО «Коммунсервис»*</t>
  </si>
  <si>
    <t>Атяшевское МП ЖКХ*</t>
  </si>
  <si>
    <t>МП «Тургеневожилкомхоз»*</t>
  </si>
  <si>
    <t>МУП «Ардатовтеплосеть»*</t>
  </si>
  <si>
    <t>Организации отмеченные знаком (*) применяют упрощенную систему налогооблажения</t>
  </si>
  <si>
    <t>с 1 января по 30 июня</t>
  </si>
  <si>
    <t>с 1 июля по 31 декабря</t>
  </si>
  <si>
    <t>1.2  Природный газ, используемый  для отопления жилых помещений</t>
  </si>
  <si>
    <t>2.  Природный газ для потребителей, оснащенных приборами учета расхода газа</t>
  </si>
  <si>
    <t>1.1 Природный газ, используемый:                                                                                 для приготовления пищи и нагрева воды с использованием газовой плитиы;                     для нагрева воды с использованием газового водонагревателя при отсутствии центраного горячего водоснабжения;                                                                      для приготовления пищи и нагрева воды с испорльзованием газовой плиты и нагрева воды с использованием газового водонагревателя при отсутствии центрального горячего водоснабжения</t>
  </si>
  <si>
    <t>Ед. изм.</t>
  </si>
  <si>
    <t>Для населения, проживающего в городских населенных пунктах (кроме домов, оборудованных в установленном порядке стационарными электроплитами и электроотопительными установками)</t>
  </si>
  <si>
    <t>коп./кВт.ч</t>
  </si>
  <si>
    <t>Для населения, проживающего в городских населенных пунктах (в домах, оборудованных в установленном порядке стационарными электроплитами и электроотопительными установками), а также в сельских населенных пунктах</t>
  </si>
  <si>
    <t>Направления использования газа населением</t>
  </si>
  <si>
    <t>руб./1000 куб. метров</t>
  </si>
  <si>
    <t xml:space="preserve">1.3  Природный газ, используемый  для отопления нежилых помещений (индивидуальных бань, гаражей, теплиц, оранжерей) </t>
  </si>
  <si>
    <t>1.4  Природный газ, используемый  для подогрева корма для скота</t>
  </si>
  <si>
    <t>руб./1 куб. метр</t>
  </si>
  <si>
    <t>ООО «Малахит»*</t>
  </si>
  <si>
    <t>с 01.01. по 30.06.</t>
  </si>
  <si>
    <t>с 01.07. по 31.12.</t>
  </si>
  <si>
    <t>Горячая вода (руб./м3)</t>
  </si>
  <si>
    <t>Информация об утвержденных  тарифах на коммунальные услуги на 2016 год</t>
  </si>
  <si>
    <t>ЭОТ</t>
  </si>
  <si>
    <t>население</t>
  </si>
  <si>
    <t>нет</t>
  </si>
  <si>
    <t>%           роста для населения</t>
  </si>
  <si>
    <t>ЗАО "Агроводоканал" (c НДС)</t>
  </si>
  <si>
    <t>ООО «Горвода» (с НДС)</t>
  </si>
  <si>
    <t>МКП "Коммунальщик" *</t>
  </si>
  <si>
    <t>СПОК "Кочелаевский" *</t>
  </si>
  <si>
    <t>ИП Лузгин А.Г.*</t>
  </si>
  <si>
    <t>МП «Спецавтохозяйство»*</t>
  </si>
  <si>
    <t xml:space="preserve"> АО «ГУ ЖКХ» филиал Пензенский (с НДС) Пайгарма</t>
  </si>
  <si>
    <t>МУП ЖКХ «Ардатовское»*</t>
  </si>
  <si>
    <t>ООО "Источник" (без НДС)</t>
  </si>
  <si>
    <t>МУП "Торговый рынок"*</t>
  </si>
  <si>
    <t>ООО ФСК "РусТЭК" *</t>
  </si>
  <si>
    <t>ГБУК "МРОКМ им.И.Д. Воронина" (без НДС)</t>
  </si>
  <si>
    <t>МУП «Энергосервис» *</t>
  </si>
  <si>
    <t>МУП «Атюрьевоэлектротеплосеть» (с НДС)</t>
  </si>
  <si>
    <t>Филиал "Мордовский" ПАО "Т Плюс" (с НДС)</t>
  </si>
  <si>
    <t>ООО «Энергоресурс» (Коммунар)*</t>
  </si>
  <si>
    <t>ООО «Ресурсосбережение»*</t>
  </si>
  <si>
    <t>ГБУЗ РМ "Мордовская республиканская психиатрическая больница"*</t>
  </si>
  <si>
    <t xml:space="preserve"> </t>
  </si>
  <si>
    <t>ООО «Энергоресурс» ( Красное сельцо)*</t>
  </si>
  <si>
    <t>ООО «Энергоресурс» (Атемар, п. Николаевка)*</t>
  </si>
  <si>
    <t>с 1 июля 2015  г. по 30 июня 2016 г.</t>
  </si>
  <si>
    <t xml:space="preserve">          Информация об утвержденных  розничных ценах на электрическую энергию для населения  на 2016 год</t>
  </si>
  <si>
    <t>2016 г.</t>
  </si>
  <si>
    <t>ОАО "Ичалковские Очистные Сооружения" (с НДС)</t>
  </si>
  <si>
    <t>ИП Секаев *</t>
  </si>
  <si>
    <t>ООО "Саранскспецстрой"  (с НДС)</t>
  </si>
  <si>
    <t>ОАО «РЖД» (Рузаевский участок) (с НДС)</t>
  </si>
  <si>
    <t>ИП Плотников С.И.*</t>
  </si>
  <si>
    <t xml:space="preserve">МБУ "Управление обслуживания"* </t>
  </si>
  <si>
    <t>МУП "Андреевское ЖКХ"*</t>
  </si>
  <si>
    <t>ООО «Малахитт»*</t>
  </si>
  <si>
    <t>ООО "ЖЭК" *</t>
  </si>
  <si>
    <t>ООО ХК "РесурсИнвест" *</t>
  </si>
  <si>
    <t>Потребители, приравненные к населению</t>
  </si>
  <si>
    <t>ООО "Эффектресурс" (Атемар, Скрябино, Протасово)</t>
  </si>
  <si>
    <t>с 1 июля 2016  г. по 30 июня 2017 г.</t>
  </si>
  <si>
    <t xml:space="preserve">                        Информация об утвержденных  розничных ценах на газ  для населения  на 2016-2017 годы</t>
  </si>
  <si>
    <t>2016 -2017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</si>
</sst>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hadow/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96">
    <xf numFmtId="0" fontId="0" fillId="0" borderId="0" xfId="0"/>
    <xf numFmtId="0" fontId="0" fillId="0" borderId="1" xfId="0" applyBorder="1"/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2" xfId="0" applyFont="1" applyBorder="1" applyAlignment="1"/>
    <xf numFmtId="0" fontId="4" fillId="0" borderId="4" xfId="0" applyFont="1" applyBorder="1" applyAlignment="1"/>
    <xf numFmtId="0" fontId="3" fillId="0" borderId="1" xfId="0" applyFont="1" applyFill="1" applyBorder="1" applyAlignment="1">
      <alignment vertical="center" wrapText="1"/>
    </xf>
    <xf numFmtId="0" fontId="6" fillId="0" borderId="2" xfId="0" applyFont="1" applyBorder="1" applyAlignment="1"/>
    <xf numFmtId="0" fontId="6" fillId="0" borderId="4" xfId="0" applyFont="1" applyBorder="1" applyAlignment="1"/>
    <xf numFmtId="0" fontId="3" fillId="0" borderId="2" xfId="0" applyFont="1" applyBorder="1" applyAlignment="1">
      <alignment vertical="center" wrapText="1"/>
    </xf>
    <xf numFmtId="2" fontId="3" fillId="0" borderId="1" xfId="0" applyNumberFormat="1" applyFont="1" applyBorder="1"/>
    <xf numFmtId="0" fontId="3" fillId="0" borderId="0" xfId="0" applyFont="1" applyFill="1" applyBorder="1" applyAlignment="1">
      <alignment vertical="center" wrapText="1"/>
    </xf>
    <xf numFmtId="0" fontId="4" fillId="0" borderId="1" xfId="0" applyFont="1" applyBorder="1"/>
    <xf numFmtId="164" fontId="4" fillId="0" borderId="1" xfId="0" applyNumberFormat="1" applyFont="1" applyBorder="1"/>
    <xf numFmtId="2" fontId="4" fillId="0" borderId="1" xfId="0" applyNumberFormat="1" applyFont="1" applyBorder="1"/>
    <xf numFmtId="2" fontId="1" fillId="0" borderId="1" xfId="0" applyNumberFormat="1" applyFont="1" applyBorder="1"/>
    <xf numFmtId="0" fontId="3" fillId="0" borderId="0" xfId="0" applyFont="1"/>
    <xf numFmtId="2" fontId="0" fillId="0" borderId="1" xfId="0" applyNumberFormat="1" applyBorder="1"/>
    <xf numFmtId="0" fontId="0" fillId="0" borderId="0" xfId="0" applyBorder="1"/>
    <xf numFmtId="2" fontId="4" fillId="0" borderId="0" xfId="0" applyNumberFormat="1" applyFont="1" applyBorder="1"/>
    <xf numFmtId="0" fontId="3" fillId="0" borderId="0" xfId="0" applyFont="1" applyFill="1" applyBorder="1"/>
    <xf numFmtId="2" fontId="1" fillId="0" borderId="0" xfId="0" applyNumberFormat="1" applyFont="1" applyBorder="1"/>
    <xf numFmtId="2" fontId="3" fillId="0" borderId="1" xfId="0" applyNumberFormat="1" applyFont="1" applyFill="1" applyBorder="1"/>
    <xf numFmtId="2" fontId="3" fillId="0" borderId="0" xfId="0" applyNumberFormat="1" applyFont="1" applyFill="1" applyBorder="1"/>
    <xf numFmtId="0" fontId="3" fillId="0" borderId="5" xfId="0" applyFont="1" applyBorder="1" applyAlignment="1">
      <alignment horizontal="center" vertical="distributed"/>
    </xf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2" fontId="3" fillId="0" borderId="1" xfId="0" applyNumberFormat="1" applyFont="1" applyBorder="1" applyAlignment="1">
      <alignment horizontal="center"/>
    </xf>
    <xf numFmtId="0" fontId="3" fillId="0" borderId="2" xfId="0" applyFont="1" applyFill="1" applyBorder="1" applyAlignment="1">
      <alignment vertical="center" wrapText="1"/>
    </xf>
    <xf numFmtId="0" fontId="3" fillId="2" borderId="1" xfId="0" applyFont="1" applyFill="1" applyBorder="1"/>
    <xf numFmtId="2" fontId="3" fillId="2" borderId="1" xfId="0" applyNumberFormat="1" applyFont="1" applyFill="1" applyBorder="1"/>
    <xf numFmtId="2" fontId="3" fillId="0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/>
    <xf numFmtId="2" fontId="8" fillId="0" borderId="0" xfId="0" applyNumberFormat="1" applyFont="1" applyBorder="1"/>
    <xf numFmtId="0" fontId="10" fillId="0" borderId="0" xfId="0" applyFont="1" applyFill="1" applyBorder="1"/>
    <xf numFmtId="2" fontId="11" fillId="0" borderId="0" xfId="0" applyNumberFormat="1" applyFont="1" applyBorder="1"/>
    <xf numFmtId="14" fontId="10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distributed"/>
    </xf>
    <xf numFmtId="0" fontId="10" fillId="0" borderId="1" xfId="1" applyFont="1" applyFill="1" applyBorder="1" applyAlignment="1">
      <alignment vertical="center" wrapText="1"/>
    </xf>
    <xf numFmtId="0" fontId="9" fillId="0" borderId="1" xfId="0" applyFont="1" applyBorder="1" applyAlignment="1">
      <alignment horizontal="distributed" vertical="center"/>
    </xf>
    <xf numFmtId="0" fontId="10" fillId="0" borderId="13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0" fillId="0" borderId="1" xfId="0" applyFont="1" applyBorder="1" applyAlignment="1">
      <alignment horizontal="left" vertical="distributed"/>
    </xf>
    <xf numFmtId="14" fontId="13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distributed"/>
    </xf>
    <xf numFmtId="0" fontId="12" fillId="0" borderId="1" xfId="0" applyNumberFormat="1" applyFont="1" applyFill="1" applyBorder="1" applyAlignment="1" applyProtection="1">
      <alignment horizontal="left" vertical="top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" fontId="12" fillId="0" borderId="1" xfId="0" applyNumberFormat="1" applyFont="1" applyFill="1" applyBorder="1" applyAlignment="1" applyProtection="1">
      <alignment horizontal="center" vertical="center"/>
    </xf>
    <xf numFmtId="2" fontId="12" fillId="0" borderId="1" xfId="0" applyNumberFormat="1" applyFont="1" applyBorder="1" applyAlignment="1">
      <alignment horizontal="center" vertical="distributed"/>
    </xf>
    <xf numFmtId="0" fontId="3" fillId="2" borderId="1" xfId="0" applyFont="1" applyFill="1" applyBorder="1" applyAlignment="1">
      <alignment vertical="center" wrapText="1"/>
    </xf>
    <xf numFmtId="0" fontId="14" fillId="0" borderId="1" xfId="0" applyFont="1" applyBorder="1"/>
    <xf numFmtId="0" fontId="3" fillId="2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left" vertical="distributed"/>
    </xf>
    <xf numFmtId="0" fontId="2" fillId="0" borderId="3" xfId="0" applyFont="1" applyBorder="1" applyAlignment="1">
      <alignment horizontal="left" vertical="distributed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0" xfId="0" applyFont="1" applyAlignment="1">
      <alignment horizontal="left" vertical="distributed"/>
    </xf>
    <xf numFmtId="0" fontId="10" fillId="0" borderId="0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distributed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4" fillId="0" borderId="0" xfId="0" applyFont="1" applyAlignment="1">
      <alignment horizontal="left" vertical="distributed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_Вариант  на 2010-2013 г. 20.05.10 г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07"/>
  <sheetViews>
    <sheetView tabSelected="1" workbookViewId="0">
      <pane ySplit="6" topLeftCell="A49" activePane="bottomLeft" state="frozen"/>
      <selection pane="bottomLeft" activeCell="E55" sqref="E55"/>
    </sheetView>
  </sheetViews>
  <sheetFormatPr defaultRowHeight="15" x14ac:dyDescent="0.25"/>
  <cols>
    <col min="1" max="1" width="41.7109375" customWidth="1"/>
    <col min="2" max="2" width="6.42578125" customWidth="1"/>
    <col min="3" max="3" width="6.85546875" customWidth="1"/>
    <col min="4" max="4" width="6.28515625" customWidth="1"/>
    <col min="5" max="5" width="6.42578125" customWidth="1"/>
    <col min="6" max="7" width="7" customWidth="1"/>
    <col min="8" max="8" width="6.85546875" customWidth="1"/>
    <col min="9" max="9" width="7.140625" customWidth="1"/>
    <col min="10" max="10" width="6.7109375" customWidth="1"/>
    <col min="11" max="11" width="7.28515625" customWidth="1"/>
    <col min="12" max="14" width="8" customWidth="1"/>
    <col min="15" max="15" width="8.140625" customWidth="1"/>
    <col min="16" max="16" width="7.7109375" customWidth="1"/>
    <col min="17" max="17" width="7.140625" customWidth="1"/>
    <col min="18" max="18" width="6.85546875" customWidth="1"/>
    <col min="19" max="19" width="6.7109375" customWidth="1"/>
    <col min="20" max="20" width="6.85546875" customWidth="1"/>
    <col min="21" max="21" width="7.140625" customWidth="1"/>
  </cols>
  <sheetData>
    <row r="2" spans="1:21" ht="15.75" x14ac:dyDescent="0.25">
      <c r="B2" s="2" t="s">
        <v>89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7"/>
    </row>
    <row r="4" spans="1:21" x14ac:dyDescent="0.25">
      <c r="A4" s="71" t="s">
        <v>0</v>
      </c>
      <c r="B4" s="74" t="s">
        <v>33</v>
      </c>
      <c r="C4" s="75"/>
      <c r="D4" s="75"/>
      <c r="E4" s="75"/>
      <c r="F4" s="76"/>
      <c r="G4" s="74" t="s">
        <v>34</v>
      </c>
      <c r="H4" s="75"/>
      <c r="I4" s="75"/>
      <c r="J4" s="75"/>
      <c r="K4" s="76"/>
      <c r="L4" s="74" t="s">
        <v>35</v>
      </c>
      <c r="M4" s="75"/>
      <c r="N4" s="75"/>
      <c r="O4" s="75"/>
      <c r="P4" s="76"/>
      <c r="Q4" s="74" t="s">
        <v>88</v>
      </c>
      <c r="R4" s="75"/>
      <c r="S4" s="75"/>
      <c r="T4" s="75"/>
      <c r="U4" s="76"/>
    </row>
    <row r="5" spans="1:21" ht="28.5" customHeight="1" x14ac:dyDescent="0.25">
      <c r="A5" s="72"/>
      <c r="B5" s="60" t="s">
        <v>86</v>
      </c>
      <c r="C5" s="61"/>
      <c r="D5" s="60" t="s">
        <v>87</v>
      </c>
      <c r="E5" s="61"/>
      <c r="F5" s="62" t="s">
        <v>93</v>
      </c>
      <c r="G5" s="60" t="s">
        <v>86</v>
      </c>
      <c r="H5" s="61"/>
      <c r="I5" s="60" t="s">
        <v>87</v>
      </c>
      <c r="J5" s="61"/>
      <c r="K5" s="62" t="s">
        <v>93</v>
      </c>
      <c r="L5" s="60" t="s">
        <v>86</v>
      </c>
      <c r="M5" s="61"/>
      <c r="N5" s="60" t="s">
        <v>87</v>
      </c>
      <c r="O5" s="61"/>
      <c r="P5" s="62" t="s">
        <v>93</v>
      </c>
      <c r="Q5" s="60" t="s">
        <v>86</v>
      </c>
      <c r="R5" s="61"/>
      <c r="S5" s="77" t="s">
        <v>87</v>
      </c>
      <c r="T5" s="78"/>
      <c r="U5" s="62" t="s">
        <v>93</v>
      </c>
    </row>
    <row r="6" spans="1:21" ht="27.75" customHeight="1" x14ac:dyDescent="0.25">
      <c r="A6" s="73"/>
      <c r="B6" s="25" t="s">
        <v>90</v>
      </c>
      <c r="C6" s="25" t="s">
        <v>91</v>
      </c>
      <c r="D6" s="25" t="s">
        <v>90</v>
      </c>
      <c r="E6" s="25" t="s">
        <v>91</v>
      </c>
      <c r="F6" s="63"/>
      <c r="G6" s="25" t="s">
        <v>90</v>
      </c>
      <c r="H6" s="25" t="s">
        <v>91</v>
      </c>
      <c r="I6" s="25" t="s">
        <v>90</v>
      </c>
      <c r="J6" s="25" t="s">
        <v>91</v>
      </c>
      <c r="K6" s="63"/>
      <c r="L6" s="25" t="s">
        <v>90</v>
      </c>
      <c r="M6" s="25" t="s">
        <v>91</v>
      </c>
      <c r="N6" s="25" t="s">
        <v>90</v>
      </c>
      <c r="O6" s="25" t="s">
        <v>91</v>
      </c>
      <c r="P6" s="63"/>
      <c r="Q6" s="25" t="s">
        <v>90</v>
      </c>
      <c r="R6" s="25" t="s">
        <v>91</v>
      </c>
      <c r="S6" s="25" t="s">
        <v>90</v>
      </c>
      <c r="T6" s="25" t="s">
        <v>91</v>
      </c>
      <c r="U6" s="63"/>
    </row>
    <row r="7" spans="1:21" x14ac:dyDescent="0.25">
      <c r="A7" s="66" t="s">
        <v>23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</row>
    <row r="8" spans="1:21" x14ac:dyDescent="0.25">
      <c r="A8" s="3" t="s">
        <v>69</v>
      </c>
      <c r="B8" s="4"/>
      <c r="C8" s="4"/>
      <c r="D8" s="4"/>
      <c r="E8" s="4"/>
      <c r="F8" s="4"/>
      <c r="G8" s="4"/>
      <c r="H8" s="4"/>
      <c r="I8" s="4"/>
      <c r="J8" s="4"/>
      <c r="K8" s="4"/>
      <c r="L8" s="4">
        <v>2071.65</v>
      </c>
      <c r="M8" s="4">
        <v>2071.65</v>
      </c>
      <c r="N8" s="4">
        <v>2216.66</v>
      </c>
      <c r="O8" s="4">
        <v>2216.66</v>
      </c>
      <c r="P8" s="15">
        <f>O8/M8*100</f>
        <v>106.99973451113844</v>
      </c>
      <c r="Q8" s="4"/>
      <c r="R8" s="4"/>
      <c r="S8" s="4"/>
      <c r="T8" s="4"/>
      <c r="U8" s="4"/>
    </row>
    <row r="9" spans="1:21" x14ac:dyDescent="0.25">
      <c r="A9" s="3" t="s">
        <v>101</v>
      </c>
      <c r="B9" s="11">
        <v>23.1</v>
      </c>
      <c r="C9" s="11">
        <v>23.1</v>
      </c>
      <c r="D9" s="11">
        <v>24.11</v>
      </c>
      <c r="E9" s="4">
        <v>24.11</v>
      </c>
      <c r="F9" s="15">
        <f>E9/$C$9*100</f>
        <v>104.37229437229436</v>
      </c>
      <c r="G9" s="4">
        <v>18.350000000000001</v>
      </c>
      <c r="H9" s="4">
        <v>18.350000000000001</v>
      </c>
      <c r="I9" s="4">
        <v>19.09</v>
      </c>
      <c r="J9" s="4">
        <v>19.09</v>
      </c>
      <c r="K9" s="15">
        <f>J9/H9*100</f>
        <v>104.03269754768391</v>
      </c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53" t="s">
        <v>68</v>
      </c>
      <c r="B10" s="4">
        <v>23.3</v>
      </c>
      <c r="C10" s="4">
        <v>23.3</v>
      </c>
      <c r="D10" s="30">
        <v>57.43</v>
      </c>
      <c r="E10" s="31">
        <v>30.9</v>
      </c>
      <c r="F10" s="15">
        <f>E10/$C$10*100</f>
        <v>132.61802575107296</v>
      </c>
      <c r="G10" s="4">
        <v>12.46</v>
      </c>
      <c r="H10" s="4">
        <v>12.46</v>
      </c>
      <c r="I10" s="4">
        <v>12.46</v>
      </c>
      <c r="J10" s="4">
        <v>12.46</v>
      </c>
      <c r="K10" s="15">
        <f>J10/H10*100</f>
        <v>100</v>
      </c>
      <c r="L10" s="11">
        <v>1862</v>
      </c>
      <c r="M10" s="11">
        <v>1862</v>
      </c>
      <c r="N10" s="11">
        <v>1969.76</v>
      </c>
      <c r="O10" s="11">
        <v>1969.76</v>
      </c>
      <c r="P10" s="15">
        <f>O10/M10*100</f>
        <v>105.78732545649838</v>
      </c>
      <c r="Q10" s="4">
        <v>138.71</v>
      </c>
      <c r="R10" s="4">
        <v>138.71</v>
      </c>
      <c r="S10" s="4">
        <v>146.02000000000001</v>
      </c>
      <c r="T10" s="4">
        <v>146.02000000000001</v>
      </c>
      <c r="U10" s="15">
        <f>T10/R10*100</f>
        <v>105.26998774421455</v>
      </c>
    </row>
    <row r="11" spans="1:21" ht="27" customHeight="1" x14ac:dyDescent="0.25">
      <c r="A11" s="3" t="s">
        <v>25</v>
      </c>
      <c r="B11" s="11">
        <v>23.1</v>
      </c>
      <c r="C11" s="26" t="s">
        <v>92</v>
      </c>
      <c r="D11" s="4">
        <v>23.83</v>
      </c>
      <c r="E11" s="4" t="s">
        <v>92</v>
      </c>
      <c r="F11" s="11"/>
      <c r="G11" s="26"/>
      <c r="H11" s="26"/>
      <c r="I11" s="26"/>
      <c r="J11" s="26"/>
      <c r="K11" s="4"/>
      <c r="L11" s="11">
        <v>1197.5</v>
      </c>
      <c r="M11" s="11" t="s">
        <v>92</v>
      </c>
      <c r="N11" s="11">
        <v>1276</v>
      </c>
      <c r="O11" s="11" t="s">
        <v>92</v>
      </c>
      <c r="P11" s="15"/>
      <c r="Q11" s="4">
        <v>94.78</v>
      </c>
      <c r="R11" s="4">
        <v>94.78</v>
      </c>
      <c r="S11" s="4">
        <v>100.21</v>
      </c>
      <c r="T11" s="4">
        <v>100.21</v>
      </c>
      <c r="U11" s="15">
        <f>T11/R11*100</f>
        <v>105.72905676303017</v>
      </c>
    </row>
    <row r="12" spans="1:21" x14ac:dyDescent="0.25">
      <c r="A12" s="66" t="s">
        <v>2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</row>
    <row r="13" spans="1:21" x14ac:dyDescent="0.25">
      <c r="A13" s="3" t="s">
        <v>67</v>
      </c>
      <c r="B13" s="4">
        <v>23.39</v>
      </c>
      <c r="C13" s="4">
        <v>23.39</v>
      </c>
      <c r="D13" s="4">
        <v>24.37</v>
      </c>
      <c r="E13" s="4">
        <v>24.37</v>
      </c>
      <c r="F13" s="15">
        <f>E13/$C$13*100</f>
        <v>104.18982471141514</v>
      </c>
      <c r="G13" s="11">
        <v>26.88</v>
      </c>
      <c r="H13" s="11">
        <v>26.88</v>
      </c>
      <c r="I13" s="11">
        <v>28.24</v>
      </c>
      <c r="J13" s="4">
        <v>28.24</v>
      </c>
      <c r="K13" s="15">
        <f>J13/H13*100</f>
        <v>105.05952380952381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3" t="s">
        <v>110</v>
      </c>
      <c r="B14" s="4"/>
      <c r="C14" s="4"/>
      <c r="D14" s="4"/>
      <c r="E14" s="4"/>
      <c r="F14" s="15"/>
      <c r="G14" s="4"/>
      <c r="H14" s="4"/>
      <c r="I14" s="4"/>
      <c r="J14" s="4"/>
      <c r="K14" s="4"/>
      <c r="L14" s="23">
        <v>2366.83</v>
      </c>
      <c r="M14" s="23">
        <v>2366.83</v>
      </c>
      <c r="N14" s="31">
        <v>2737</v>
      </c>
      <c r="O14" s="31">
        <v>2566.52</v>
      </c>
      <c r="P14" s="15">
        <f>O14/M14*100</f>
        <v>108.43702336035963</v>
      </c>
      <c r="Q14" s="4"/>
      <c r="R14" s="4"/>
      <c r="S14" s="4"/>
      <c r="T14" s="4"/>
      <c r="U14" s="4"/>
    </row>
    <row r="15" spans="1:21" ht="15" customHeight="1" x14ac:dyDescent="0.25">
      <c r="A15" s="3" t="s">
        <v>94</v>
      </c>
      <c r="B15" s="4">
        <v>18.440000000000001</v>
      </c>
      <c r="C15" s="4">
        <v>18.440000000000001</v>
      </c>
      <c r="D15" s="4">
        <v>19.02</v>
      </c>
      <c r="E15" s="4">
        <v>19.02</v>
      </c>
      <c r="F15" s="15">
        <f>E15/C15*100</f>
        <v>103.14533622559652</v>
      </c>
      <c r="G15" s="4">
        <v>15.15</v>
      </c>
      <c r="H15" s="26" t="s">
        <v>92</v>
      </c>
      <c r="I15" s="4">
        <v>15.46</v>
      </c>
      <c r="J15" s="26" t="s">
        <v>92</v>
      </c>
      <c r="K15" s="15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25">
      <c r="A16" s="64" t="s">
        <v>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</row>
    <row r="17" spans="1:21" ht="21" customHeight="1" x14ac:dyDescent="0.25">
      <c r="A17" s="3" t="s">
        <v>107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>
        <v>2406.4</v>
      </c>
      <c r="M17" s="11">
        <v>2406.4</v>
      </c>
      <c r="N17" s="11">
        <v>2578.35</v>
      </c>
      <c r="O17" s="11">
        <v>2578.35</v>
      </c>
      <c r="P17" s="15">
        <f>O17/M17*100</f>
        <v>107.14552859042553</v>
      </c>
      <c r="Q17" s="4"/>
      <c r="R17" s="4"/>
      <c r="S17" s="4"/>
      <c r="T17" s="4"/>
      <c r="U17" s="4"/>
    </row>
    <row r="18" spans="1:21" x14ac:dyDescent="0.25">
      <c r="A18" s="3" t="s">
        <v>66</v>
      </c>
      <c r="B18" s="11">
        <v>24.85</v>
      </c>
      <c r="C18" s="11">
        <v>24.85</v>
      </c>
      <c r="D18" s="11">
        <v>27.13</v>
      </c>
      <c r="E18" s="4">
        <v>27.13</v>
      </c>
      <c r="F18" s="15">
        <f>E18/C18*100</f>
        <v>109.17505030181086</v>
      </c>
      <c r="G18" s="26"/>
      <c r="H18" s="26"/>
      <c r="I18" s="26"/>
      <c r="J18" s="26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0.25" customHeight="1" x14ac:dyDescent="0.25">
      <c r="A19" s="67" t="s">
        <v>4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</row>
    <row r="20" spans="1:21" x14ac:dyDescent="0.25">
      <c r="A20" s="4" t="s">
        <v>65</v>
      </c>
      <c r="B20" s="11">
        <v>19.350000000000001</v>
      </c>
      <c r="C20" s="11">
        <v>19.350000000000001</v>
      </c>
      <c r="D20" s="11">
        <v>20.440000000000001</v>
      </c>
      <c r="E20" s="4">
        <v>20.440000000000001</v>
      </c>
      <c r="F20" s="15">
        <f>E20/C20*100</f>
        <v>105.6330749354005</v>
      </c>
      <c r="G20" s="4">
        <v>16.170000000000002</v>
      </c>
      <c r="H20" s="4">
        <v>16.170000000000002</v>
      </c>
      <c r="I20" s="4">
        <v>16.940000000000001</v>
      </c>
      <c r="J20" s="4">
        <v>16.940000000000001</v>
      </c>
      <c r="K20" s="15">
        <f>J20/H20*100</f>
        <v>104.76190476190477</v>
      </c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5">
      <c r="A21" s="64" t="s">
        <v>5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</row>
    <row r="22" spans="1:21" x14ac:dyDescent="0.25">
      <c r="A22" s="4" t="s">
        <v>64</v>
      </c>
      <c r="B22" s="4">
        <v>25.23</v>
      </c>
      <c r="C22" s="4">
        <v>25.23</v>
      </c>
      <c r="D22" s="4">
        <v>26.72</v>
      </c>
      <c r="E22" s="4">
        <v>26.72</v>
      </c>
      <c r="F22" s="15">
        <f>E22/C22*100</f>
        <v>105.9056678557273</v>
      </c>
      <c r="G22" s="4">
        <v>2.83</v>
      </c>
      <c r="H22" s="4">
        <v>2.83</v>
      </c>
      <c r="I22" s="4">
        <v>2.93</v>
      </c>
      <c r="J22" s="4">
        <v>2.93</v>
      </c>
      <c r="K22" s="15">
        <f>J22/H22*100</f>
        <v>103.53356890459364</v>
      </c>
      <c r="L22" s="11">
        <v>1757</v>
      </c>
      <c r="M22" s="11">
        <v>1757</v>
      </c>
      <c r="N22" s="11">
        <v>1871.67</v>
      </c>
      <c r="O22" s="11">
        <v>1871.67</v>
      </c>
      <c r="P22" s="15">
        <f>O22/M22*100</f>
        <v>106.5264655663062</v>
      </c>
      <c r="Q22" s="4"/>
      <c r="R22" s="4"/>
      <c r="S22" s="4"/>
      <c r="T22" s="4"/>
      <c r="U22" s="4"/>
    </row>
    <row r="23" spans="1:21" x14ac:dyDescent="0.25">
      <c r="A23" s="64" t="s">
        <v>24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</row>
    <row r="24" spans="1:21" x14ac:dyDescent="0.25">
      <c r="A24" s="4" t="s">
        <v>63</v>
      </c>
      <c r="B24" s="4">
        <v>26.89</v>
      </c>
      <c r="C24" s="4">
        <v>26.89</v>
      </c>
      <c r="D24" s="4">
        <v>28.61</v>
      </c>
      <c r="E24" s="4">
        <v>28.61</v>
      </c>
      <c r="F24" s="15">
        <f>E24/C24*100</f>
        <v>106.39642989959093</v>
      </c>
      <c r="G24" s="4">
        <v>13.65</v>
      </c>
      <c r="H24" s="4">
        <v>13.65</v>
      </c>
      <c r="I24" s="4">
        <v>14.31</v>
      </c>
      <c r="J24" s="4">
        <v>14.31</v>
      </c>
      <c r="K24" s="15">
        <f>J24/H24*100</f>
        <v>104.83516483516485</v>
      </c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x14ac:dyDescent="0.25">
      <c r="A25" s="5" t="s">
        <v>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x14ac:dyDescent="0.25">
      <c r="A26" s="3" t="s">
        <v>62</v>
      </c>
      <c r="B26" s="4">
        <v>23.3</v>
      </c>
      <c r="C26" s="4">
        <v>23.3</v>
      </c>
      <c r="D26" s="4">
        <v>24.7</v>
      </c>
      <c r="E26" s="11">
        <v>24.7</v>
      </c>
      <c r="F26" s="15">
        <f>E26/C26*100</f>
        <v>106.00858369098711</v>
      </c>
      <c r="G26" s="11">
        <v>13.64</v>
      </c>
      <c r="H26" s="11">
        <v>13.64</v>
      </c>
      <c r="I26" s="11">
        <v>14.37</v>
      </c>
      <c r="J26" s="11">
        <v>14.37</v>
      </c>
      <c r="K26" s="15">
        <f>J26/H26*100</f>
        <v>105.35190615835776</v>
      </c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x14ac:dyDescent="0.25">
      <c r="A27" s="3" t="s">
        <v>110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>
        <v>2378.4299999999998</v>
      </c>
      <c r="M27" s="26" t="s">
        <v>92</v>
      </c>
      <c r="N27" s="4">
        <v>2663.84</v>
      </c>
      <c r="O27" s="26" t="s">
        <v>92</v>
      </c>
      <c r="P27" s="15"/>
      <c r="Q27" s="4"/>
      <c r="R27" s="4"/>
      <c r="S27" s="4"/>
      <c r="T27" s="4"/>
      <c r="U27" s="4"/>
    </row>
    <row r="28" spans="1:21" x14ac:dyDescent="0.25">
      <c r="A28" s="5" t="s">
        <v>7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x14ac:dyDescent="0.25">
      <c r="A29" s="3" t="s">
        <v>61</v>
      </c>
      <c r="B29" s="4">
        <v>21.95</v>
      </c>
      <c r="C29" s="4">
        <v>21.95</v>
      </c>
      <c r="D29" s="4">
        <v>23.19</v>
      </c>
      <c r="E29" s="4">
        <v>23.19</v>
      </c>
      <c r="F29" s="15">
        <f>E29/C29*100</f>
        <v>105.6492027334852</v>
      </c>
      <c r="G29" s="4">
        <v>18.04</v>
      </c>
      <c r="H29" s="4">
        <v>18.04</v>
      </c>
      <c r="I29" s="4">
        <v>18.79</v>
      </c>
      <c r="J29" s="4">
        <v>18.79</v>
      </c>
      <c r="K29" s="15">
        <f>J29/H29*100</f>
        <v>104.15742793791574</v>
      </c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x14ac:dyDescent="0.25">
      <c r="A30" s="3" t="s">
        <v>60</v>
      </c>
      <c r="B30" s="4">
        <v>25.26</v>
      </c>
      <c r="C30" s="4">
        <v>25.26</v>
      </c>
      <c r="D30" s="4">
        <v>26.77</v>
      </c>
      <c r="E30" s="4">
        <v>26.77</v>
      </c>
      <c r="F30" s="15">
        <f>E30/C30*100</f>
        <v>105.9778305621536</v>
      </c>
      <c r="G30" s="11">
        <v>47</v>
      </c>
      <c r="H30" s="11">
        <v>47</v>
      </c>
      <c r="I30" s="11">
        <v>49.79</v>
      </c>
      <c r="J30" s="11">
        <v>49.79</v>
      </c>
      <c r="K30" s="15">
        <f>J30/H30*100</f>
        <v>105.93617021276596</v>
      </c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5">
      <c r="A31" s="3" t="s">
        <v>36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>
        <v>1916.32</v>
      </c>
      <c r="M31" s="4">
        <v>1916.32</v>
      </c>
      <c r="N31" s="4">
        <v>2023.68</v>
      </c>
      <c r="O31" s="4">
        <v>2023.68</v>
      </c>
      <c r="P31" s="15">
        <f>O31/M31*100</f>
        <v>105.60240460883361</v>
      </c>
      <c r="Q31" s="4"/>
      <c r="R31" s="4"/>
      <c r="S31" s="4"/>
      <c r="T31" s="4"/>
      <c r="U31" s="4"/>
    </row>
    <row r="32" spans="1:21" x14ac:dyDescent="0.25">
      <c r="A32" s="5" t="s">
        <v>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x14ac:dyDescent="0.25">
      <c r="A33" s="3" t="s">
        <v>106</v>
      </c>
      <c r="B33" s="4">
        <v>25.64</v>
      </c>
      <c r="C33" s="4">
        <v>25.64</v>
      </c>
      <c r="D33" s="4">
        <v>27.15</v>
      </c>
      <c r="E33" s="4">
        <v>27.15</v>
      </c>
      <c r="F33" s="15">
        <f>E33/C33*100</f>
        <v>105.88923556942278</v>
      </c>
      <c r="G33" s="26"/>
      <c r="H33" s="26"/>
      <c r="I33" s="26"/>
      <c r="J33" s="26"/>
      <c r="K33" s="4"/>
      <c r="L33" s="11">
        <v>1797.9</v>
      </c>
      <c r="M33" s="11">
        <v>1797.9</v>
      </c>
      <c r="N33" s="4">
        <v>1884.82</v>
      </c>
      <c r="O33" s="4">
        <v>1884.82</v>
      </c>
      <c r="P33" s="15">
        <f>O33/M33*100</f>
        <v>104.83452917292395</v>
      </c>
      <c r="Q33" s="4"/>
      <c r="R33" s="4"/>
      <c r="S33" s="4"/>
      <c r="T33" s="4"/>
      <c r="U33" s="4"/>
    </row>
    <row r="34" spans="1:21" x14ac:dyDescent="0.25">
      <c r="A34" s="3" t="s">
        <v>59</v>
      </c>
      <c r="B34" s="26"/>
      <c r="C34" s="26"/>
      <c r="D34" s="26"/>
      <c r="E34" s="26"/>
      <c r="F34" s="4"/>
      <c r="G34" s="4">
        <v>9.16</v>
      </c>
      <c r="H34" s="4">
        <v>9.16</v>
      </c>
      <c r="I34" s="4">
        <v>9.66</v>
      </c>
      <c r="J34" s="4">
        <v>9.66</v>
      </c>
      <c r="K34" s="15">
        <f>J34/H34*100</f>
        <v>105.4585152838428</v>
      </c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x14ac:dyDescent="0.25">
      <c r="A35" s="7" t="s">
        <v>26</v>
      </c>
      <c r="B35" s="26"/>
      <c r="C35" s="26"/>
      <c r="D35" s="26"/>
      <c r="E35" s="26"/>
      <c r="F35" s="4"/>
      <c r="G35" s="4">
        <v>22.93</v>
      </c>
      <c r="H35" s="4">
        <v>22.93</v>
      </c>
      <c r="I35" s="4">
        <v>23.95</v>
      </c>
      <c r="J35" s="4">
        <v>23.95</v>
      </c>
      <c r="K35" s="15">
        <f>J35/H35*100</f>
        <v>104.44832097688617</v>
      </c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5">
      <c r="A36" s="5" t="s">
        <v>9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x14ac:dyDescent="0.25">
      <c r="A37" s="3" t="s">
        <v>58</v>
      </c>
      <c r="B37" s="4">
        <v>30.03</v>
      </c>
      <c r="C37" s="4">
        <v>30.03</v>
      </c>
      <c r="D37" s="4">
        <v>32.03</v>
      </c>
      <c r="E37" s="4">
        <v>32.03</v>
      </c>
      <c r="F37" s="15">
        <f>E37/C37*100</f>
        <v>106.66000666000666</v>
      </c>
      <c r="G37" s="4"/>
      <c r="H37" s="4"/>
      <c r="I37" s="4"/>
      <c r="J37" s="4"/>
      <c r="K37" s="15"/>
      <c r="L37" s="4"/>
      <c r="M37" s="4"/>
      <c r="N37" s="4"/>
      <c r="O37" s="4"/>
      <c r="P37" s="15"/>
      <c r="Q37" s="4"/>
      <c r="R37" s="4"/>
      <c r="S37" s="4"/>
      <c r="T37" s="4"/>
      <c r="U37" s="4"/>
    </row>
    <row r="38" spans="1:21" x14ac:dyDescent="0.25">
      <c r="A38" s="3" t="s">
        <v>103</v>
      </c>
      <c r="B38" s="4"/>
      <c r="C38" s="4"/>
      <c r="D38" s="4"/>
      <c r="E38" s="4"/>
      <c r="F38" s="15"/>
      <c r="G38" s="4"/>
      <c r="H38" s="4"/>
      <c r="I38" s="4"/>
      <c r="J38" s="4"/>
      <c r="K38" s="15"/>
      <c r="L38" s="11">
        <v>1432</v>
      </c>
      <c r="M38" s="28" t="s">
        <v>92</v>
      </c>
      <c r="N38" s="4">
        <v>1533.16</v>
      </c>
      <c r="O38" s="26" t="s">
        <v>92</v>
      </c>
      <c r="P38" s="15"/>
      <c r="Q38" s="4"/>
      <c r="R38" s="4"/>
      <c r="S38" s="4"/>
      <c r="T38" s="4"/>
      <c r="U38" s="4"/>
    </row>
    <row r="39" spans="1:21" ht="35.25" customHeight="1" x14ac:dyDescent="0.25">
      <c r="A39" s="3" t="s">
        <v>118</v>
      </c>
      <c r="B39" s="26"/>
      <c r="C39" s="26"/>
      <c r="D39" s="26"/>
      <c r="E39" s="26"/>
      <c r="F39" s="15"/>
      <c r="G39" s="30">
        <v>40.159999999999997</v>
      </c>
      <c r="H39" s="30">
        <v>24.76</v>
      </c>
      <c r="I39" s="30">
        <v>40.159999999999997</v>
      </c>
      <c r="J39" s="30">
        <v>27.33</v>
      </c>
      <c r="K39" s="15">
        <f>J39/H39*100</f>
        <v>110.37964458804521</v>
      </c>
      <c r="L39" s="4"/>
      <c r="M39" s="4"/>
      <c r="N39" s="4"/>
      <c r="O39" s="11"/>
      <c r="P39" s="15"/>
      <c r="Q39" s="4"/>
      <c r="R39" s="4"/>
      <c r="S39" s="4"/>
      <c r="T39" s="4"/>
      <c r="U39" s="4"/>
    </row>
    <row r="40" spans="1:21" x14ac:dyDescent="0.25">
      <c r="A40" s="3" t="s">
        <v>110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3243.9</v>
      </c>
      <c r="M40" s="26" t="s">
        <v>92</v>
      </c>
      <c r="N40" s="4">
        <v>3535.85</v>
      </c>
      <c r="O40" s="26" t="s">
        <v>92</v>
      </c>
      <c r="P40" s="15"/>
      <c r="Q40" s="4"/>
      <c r="R40" s="4"/>
      <c r="S40" s="4"/>
      <c r="T40" s="4"/>
      <c r="U40" s="4"/>
    </row>
    <row r="41" spans="1:21" x14ac:dyDescent="0.25">
      <c r="A41" s="5" t="s">
        <v>10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3" t="s">
        <v>57</v>
      </c>
      <c r="B42" s="4">
        <v>23.04</v>
      </c>
      <c r="C42" s="4">
        <v>23.04</v>
      </c>
      <c r="D42" s="4">
        <v>32.28</v>
      </c>
      <c r="E42" s="11">
        <v>32.28</v>
      </c>
      <c r="F42" s="15">
        <f>E42/C42*100</f>
        <v>140.10416666666669</v>
      </c>
      <c r="G42" s="11">
        <v>29.24</v>
      </c>
      <c r="H42" s="11">
        <v>29.24</v>
      </c>
      <c r="I42" s="11">
        <v>29.24</v>
      </c>
      <c r="J42" s="4">
        <v>29.24</v>
      </c>
      <c r="K42" s="15">
        <f>J42/H42*100</f>
        <v>100</v>
      </c>
      <c r="L42" s="4">
        <v>1876.7</v>
      </c>
      <c r="M42" s="4">
        <v>1876.7</v>
      </c>
      <c r="N42" s="4">
        <v>1949.25</v>
      </c>
      <c r="O42" s="4">
        <v>1949.25</v>
      </c>
      <c r="P42" s="15">
        <f>O42/M42*100</f>
        <v>103.86582831566047</v>
      </c>
      <c r="Q42" s="4"/>
      <c r="R42" s="4"/>
      <c r="S42" s="4"/>
      <c r="T42" s="4"/>
      <c r="U42" s="4"/>
    </row>
    <row r="43" spans="1:21" x14ac:dyDescent="0.25">
      <c r="A43" s="5" t="s">
        <v>11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x14ac:dyDescent="0.25">
      <c r="A44" s="4" t="s">
        <v>56</v>
      </c>
      <c r="B44" s="11">
        <v>26.81</v>
      </c>
      <c r="C44" s="11">
        <v>26.81</v>
      </c>
      <c r="D44" s="11">
        <v>28.96</v>
      </c>
      <c r="E44" s="11">
        <v>28.96</v>
      </c>
      <c r="F44" s="15">
        <f>E44/C44*100</f>
        <v>108.01939574785528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25">
      <c r="A45" s="8" t="s">
        <v>12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x14ac:dyDescent="0.25">
      <c r="A46" s="3" t="s">
        <v>55</v>
      </c>
      <c r="B46" s="4">
        <v>22.84</v>
      </c>
      <c r="C46" s="4">
        <v>22.84</v>
      </c>
      <c r="D46" s="4">
        <v>23.73</v>
      </c>
      <c r="E46" s="4">
        <v>23.73</v>
      </c>
      <c r="F46" s="15">
        <f>E46/C46*100</f>
        <v>103.89667250437829</v>
      </c>
      <c r="G46" s="11">
        <v>21.8</v>
      </c>
      <c r="H46" s="11">
        <v>21.8</v>
      </c>
      <c r="I46" s="4">
        <v>22.93</v>
      </c>
      <c r="J46" s="4">
        <v>22.93</v>
      </c>
      <c r="K46" s="15">
        <f>J46/H46*100</f>
        <v>105.18348623853211</v>
      </c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ht="30" x14ac:dyDescent="0.25">
      <c r="A47" s="3" t="s">
        <v>31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>
        <v>1970.94</v>
      </c>
      <c r="M47" s="4">
        <v>1970.94</v>
      </c>
      <c r="N47" s="4">
        <v>2108.91</v>
      </c>
      <c r="O47" s="4">
        <v>2108.91</v>
      </c>
      <c r="P47" s="15">
        <f>O47/M47*100</f>
        <v>107.00021309628906</v>
      </c>
      <c r="Q47" s="4">
        <v>126.91</v>
      </c>
      <c r="R47" s="4">
        <v>126.91</v>
      </c>
      <c r="S47" s="4">
        <v>139.12</v>
      </c>
      <c r="T47" s="4">
        <v>139.12</v>
      </c>
      <c r="U47" s="15">
        <f>T47/R47*100</f>
        <v>109.62099125364433</v>
      </c>
    </row>
    <row r="48" spans="1:21" x14ac:dyDescent="0.25">
      <c r="A48" s="3" t="s">
        <v>120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>
        <v>1450.58</v>
      </c>
      <c r="M48" s="4">
        <v>1450.58</v>
      </c>
      <c r="N48" s="11">
        <v>1547.8</v>
      </c>
      <c r="O48" s="11">
        <v>1547.8</v>
      </c>
      <c r="P48" s="15">
        <f>O48/M48*100</f>
        <v>106.7021467275159</v>
      </c>
      <c r="Q48" s="4"/>
      <c r="R48" s="4"/>
      <c r="S48" s="4"/>
      <c r="T48" s="4"/>
      <c r="U48" s="15"/>
    </row>
    <row r="49" spans="1:21" x14ac:dyDescent="0.25">
      <c r="A49" s="4" t="s">
        <v>54</v>
      </c>
      <c r="B49" s="4">
        <v>7.04</v>
      </c>
      <c r="C49" s="26" t="s">
        <v>92</v>
      </c>
      <c r="D49" s="4">
        <v>8.27</v>
      </c>
      <c r="E49" s="26" t="s">
        <v>92</v>
      </c>
      <c r="F49" s="15"/>
      <c r="G49" s="4">
        <v>7.23</v>
      </c>
      <c r="H49" s="26" t="s">
        <v>92</v>
      </c>
      <c r="I49" s="4">
        <v>8.49</v>
      </c>
      <c r="J49" s="26" t="s">
        <v>92</v>
      </c>
      <c r="K49" s="15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5">
      <c r="A50" s="27" t="s">
        <v>97</v>
      </c>
      <c r="B50" s="11">
        <v>27.7</v>
      </c>
      <c r="C50" s="28">
        <v>27.7</v>
      </c>
      <c r="D50" s="11">
        <v>29.56</v>
      </c>
      <c r="E50" s="28">
        <v>29.56</v>
      </c>
      <c r="F50" s="15">
        <f>E50/C50*100</f>
        <v>106.71480144404333</v>
      </c>
      <c r="G50" s="26"/>
      <c r="H50" s="26"/>
      <c r="I50" s="26"/>
      <c r="J50" s="26"/>
      <c r="K50" s="15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x14ac:dyDescent="0.25">
      <c r="A51" s="5" t="s">
        <v>13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ht="17.25" customHeight="1" x14ac:dyDescent="0.25">
      <c r="A52" s="3" t="s">
        <v>53</v>
      </c>
      <c r="B52" s="11">
        <v>23.12</v>
      </c>
      <c r="C52" s="11">
        <v>23.12</v>
      </c>
      <c r="D52" s="11">
        <v>24.22</v>
      </c>
      <c r="E52" s="4">
        <v>24.22</v>
      </c>
      <c r="F52" s="15">
        <f>E52/C52*100</f>
        <v>104.75778546712802</v>
      </c>
      <c r="G52" s="4">
        <v>26.17</v>
      </c>
      <c r="H52" s="4">
        <v>26.17</v>
      </c>
      <c r="I52" s="4">
        <v>27.12</v>
      </c>
      <c r="J52" s="4">
        <v>27.12</v>
      </c>
      <c r="K52" s="15">
        <f>J52/H52*100</f>
        <v>103.63011081390906</v>
      </c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ht="26.45" customHeight="1" x14ac:dyDescent="0.25">
      <c r="A53" s="3" t="s">
        <v>52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>
        <v>2341.12</v>
      </c>
      <c r="M53" s="4">
        <v>2341.12</v>
      </c>
      <c r="N53" s="4">
        <v>2503.87</v>
      </c>
      <c r="O53" s="4">
        <v>2503.87</v>
      </c>
      <c r="P53" s="15">
        <f>O53/M53*100</f>
        <v>106.95180084745763</v>
      </c>
      <c r="Q53" s="4"/>
      <c r="R53" s="4"/>
      <c r="S53" s="4"/>
      <c r="T53" s="4"/>
      <c r="U53" s="4"/>
    </row>
    <row r="54" spans="1:21" ht="18" customHeight="1" x14ac:dyDescent="0.25">
      <c r="A54" s="69" t="s">
        <v>14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</row>
    <row r="55" spans="1:21" ht="30" customHeight="1" x14ac:dyDescent="0.25">
      <c r="A55" s="57" t="s">
        <v>129</v>
      </c>
      <c r="B55" s="58">
        <v>31.63</v>
      </c>
      <c r="C55" s="58">
        <v>24.29</v>
      </c>
      <c r="D55" s="58">
        <v>31.63</v>
      </c>
      <c r="E55" s="58">
        <v>26</v>
      </c>
      <c r="F55" s="59">
        <f>E55/C55*100</f>
        <v>107.0399341292713</v>
      </c>
      <c r="G55" s="58">
        <v>11.15</v>
      </c>
      <c r="H55" s="58">
        <v>7.46</v>
      </c>
      <c r="I55" s="58">
        <v>11.15</v>
      </c>
      <c r="J55" s="58">
        <v>7.98</v>
      </c>
      <c r="K55" s="59">
        <f>J55/H55*100</f>
        <v>106.97050938337802</v>
      </c>
      <c r="L55" s="58"/>
      <c r="M55" s="58"/>
      <c r="N55" s="58"/>
      <c r="O55" s="58"/>
      <c r="P55" s="58"/>
      <c r="Q55" s="58"/>
      <c r="R55" s="58"/>
      <c r="S55" s="58"/>
      <c r="T55" s="58"/>
      <c r="U55" s="58"/>
    </row>
    <row r="56" spans="1:21" x14ac:dyDescent="0.25">
      <c r="A56" s="3" t="s">
        <v>109</v>
      </c>
      <c r="B56" s="4"/>
      <c r="C56" s="4"/>
      <c r="D56" s="4"/>
      <c r="E56" s="4"/>
      <c r="F56" s="4"/>
      <c r="G56" s="4"/>
      <c r="H56" s="4"/>
      <c r="I56" s="4"/>
      <c r="J56" s="4"/>
      <c r="K56" s="11"/>
      <c r="L56" s="31">
        <v>3021.69</v>
      </c>
      <c r="M56" s="31">
        <v>1661</v>
      </c>
      <c r="N56" s="31">
        <v>3209.29</v>
      </c>
      <c r="O56" s="31">
        <v>1784.37</v>
      </c>
      <c r="P56" s="15">
        <f t="shared" ref="P56:P61" si="0">O56/M56*100</f>
        <v>107.42745334136062</v>
      </c>
      <c r="Q56" s="4"/>
      <c r="R56" s="4"/>
      <c r="S56" s="4"/>
      <c r="T56" s="4"/>
      <c r="U56" s="11"/>
    </row>
    <row r="57" spans="1:21" ht="30" x14ac:dyDescent="0.25">
      <c r="A57" s="3" t="s">
        <v>114</v>
      </c>
      <c r="B57" s="4"/>
      <c r="C57" s="4"/>
      <c r="D57" s="4"/>
      <c r="E57" s="4"/>
      <c r="F57" s="4"/>
      <c r="G57" s="4"/>
      <c r="H57" s="4"/>
      <c r="I57" s="4"/>
      <c r="J57" s="4"/>
      <c r="K57" s="11"/>
      <c r="L57" s="31">
        <v>1836.86</v>
      </c>
      <c r="M57" s="31">
        <v>1795</v>
      </c>
      <c r="N57" s="31">
        <v>1962</v>
      </c>
      <c r="O57" s="31">
        <v>1917.29</v>
      </c>
      <c r="P57" s="15">
        <f t="shared" si="0"/>
        <v>106.81281337047352</v>
      </c>
      <c r="Q57" s="4"/>
      <c r="R57" s="4"/>
      <c r="S57" s="4"/>
      <c r="T57" s="4"/>
      <c r="U57" s="11"/>
    </row>
    <row r="58" spans="1:21" ht="16.5" customHeight="1" x14ac:dyDescent="0.25">
      <c r="A58" s="3" t="s">
        <v>51</v>
      </c>
      <c r="B58" s="11">
        <v>18.510000000000002</v>
      </c>
      <c r="C58" s="11">
        <v>18.510000000000002</v>
      </c>
      <c r="D58" s="11">
        <v>19.760000000000002</v>
      </c>
      <c r="E58" s="4">
        <v>19.760000000000002</v>
      </c>
      <c r="F58" s="15">
        <f>E58/C58*100</f>
        <v>106.75310642895732</v>
      </c>
      <c r="G58" s="4">
        <v>14.88</v>
      </c>
      <c r="H58" s="4">
        <v>14.88</v>
      </c>
      <c r="I58" s="4">
        <v>15.55</v>
      </c>
      <c r="J58" s="4">
        <v>15.55</v>
      </c>
      <c r="K58" s="15">
        <f>J58/H58*100</f>
        <v>104.50268817204301</v>
      </c>
      <c r="L58" s="11">
        <v>1794</v>
      </c>
      <c r="M58" s="11">
        <v>1794</v>
      </c>
      <c r="N58" s="11">
        <v>1918.91</v>
      </c>
      <c r="O58" s="11">
        <v>1918.91</v>
      </c>
      <c r="P58" s="15">
        <f t="shared" si="0"/>
        <v>106.96265328874024</v>
      </c>
      <c r="Q58" s="4">
        <v>112.43</v>
      </c>
      <c r="R58" s="4">
        <v>112.43</v>
      </c>
      <c r="S58" s="4">
        <v>120.22</v>
      </c>
      <c r="T58" s="4">
        <v>120.22</v>
      </c>
      <c r="U58" s="15">
        <f>T58/R58*100</f>
        <v>106.92875567019478</v>
      </c>
    </row>
    <row r="59" spans="1:21" ht="18.75" customHeight="1" x14ac:dyDescent="0.25">
      <c r="A59" s="3" t="s">
        <v>50</v>
      </c>
      <c r="B59" s="4">
        <v>21.37</v>
      </c>
      <c r="C59" s="4">
        <v>21.37</v>
      </c>
      <c r="D59" s="4">
        <v>22.75</v>
      </c>
      <c r="E59" s="4">
        <v>22.75</v>
      </c>
      <c r="F59" s="15">
        <f>E59/C59*100</f>
        <v>106.45765091249415</v>
      </c>
      <c r="G59" s="11">
        <v>8</v>
      </c>
      <c r="H59" s="11">
        <v>8</v>
      </c>
      <c r="I59" s="11">
        <v>8.5</v>
      </c>
      <c r="J59" s="11">
        <v>8.5</v>
      </c>
      <c r="K59" s="15">
        <f>J59/H59*100</f>
        <v>106.25</v>
      </c>
      <c r="L59" s="11">
        <v>1661</v>
      </c>
      <c r="M59" s="11">
        <v>1661</v>
      </c>
      <c r="N59" s="11">
        <v>1769.13</v>
      </c>
      <c r="O59" s="11">
        <v>1769.13</v>
      </c>
      <c r="P59" s="15">
        <f t="shared" si="0"/>
        <v>106.50993377483444</v>
      </c>
      <c r="Q59" s="4"/>
      <c r="R59" s="4"/>
      <c r="S59" s="4"/>
      <c r="T59" s="4"/>
      <c r="U59" s="15"/>
    </row>
    <row r="60" spans="1:21" ht="30" x14ac:dyDescent="0.25">
      <c r="A60" s="3" t="s">
        <v>111</v>
      </c>
      <c r="B60" s="4">
        <v>15.48</v>
      </c>
      <c r="C60" s="4">
        <v>15.48</v>
      </c>
      <c r="D60" s="4">
        <v>16.350000000000001</v>
      </c>
      <c r="E60" s="4">
        <v>16.350000000000001</v>
      </c>
      <c r="F60" s="15">
        <f>E60/C60*100</f>
        <v>105.62015503875971</v>
      </c>
      <c r="G60" s="11">
        <v>7.5</v>
      </c>
      <c r="H60" s="11">
        <v>7.5</v>
      </c>
      <c r="I60" s="4">
        <v>7.87</v>
      </c>
      <c r="J60" s="4">
        <v>7.87</v>
      </c>
      <c r="K60" s="15">
        <f>J60/H60*100</f>
        <v>104.93333333333335</v>
      </c>
      <c r="L60" s="4">
        <v>1589.28</v>
      </c>
      <c r="M60" s="4">
        <v>1589.28</v>
      </c>
      <c r="N60" s="4">
        <v>1669.23</v>
      </c>
      <c r="O60" s="4">
        <v>1669.23</v>
      </c>
      <c r="P60" s="15">
        <f t="shared" si="0"/>
        <v>105.03057988523106</v>
      </c>
      <c r="Q60" s="4">
        <v>107.09</v>
      </c>
      <c r="R60" s="4">
        <v>107.09</v>
      </c>
      <c r="S60" s="4">
        <v>112.57</v>
      </c>
      <c r="T60" s="4">
        <v>112.57</v>
      </c>
      <c r="U60" s="15">
        <f>T60/R60*100</f>
        <v>105.11719114763282</v>
      </c>
    </row>
    <row r="61" spans="1:21" x14ac:dyDescent="0.25">
      <c r="A61" s="3" t="s">
        <v>49</v>
      </c>
      <c r="B61" s="4"/>
      <c r="C61" s="4"/>
      <c r="D61" s="4"/>
      <c r="E61" s="4"/>
      <c r="F61" s="13"/>
      <c r="G61" s="4"/>
      <c r="H61" s="4"/>
      <c r="I61" s="4"/>
      <c r="J61" s="4"/>
      <c r="K61" s="14"/>
      <c r="L61" s="4">
        <v>2010.84</v>
      </c>
      <c r="M61" s="4">
        <v>2010.84</v>
      </c>
      <c r="N61" s="30">
        <v>2300.4</v>
      </c>
      <c r="O61" s="30">
        <v>2151.86</v>
      </c>
      <c r="P61" s="15">
        <f t="shared" si="0"/>
        <v>107.01298959638758</v>
      </c>
      <c r="Q61" s="4">
        <v>141.72999999999999</v>
      </c>
      <c r="R61" s="4">
        <v>141.72999999999999</v>
      </c>
      <c r="S61" s="4">
        <v>151.55000000000001</v>
      </c>
      <c r="T61" s="4">
        <v>151.55000000000001</v>
      </c>
      <c r="U61" s="15">
        <f>T61/R61*100</f>
        <v>106.92866718408243</v>
      </c>
    </row>
    <row r="62" spans="1:21" x14ac:dyDescent="0.25">
      <c r="A62" s="7" t="s">
        <v>119</v>
      </c>
      <c r="B62" s="4">
        <v>26.42</v>
      </c>
      <c r="C62" s="4">
        <v>26.42</v>
      </c>
      <c r="D62" s="4">
        <v>27.75</v>
      </c>
      <c r="E62" s="4">
        <v>27.75</v>
      </c>
      <c r="F62" s="15">
        <f>E62/C62*100</f>
        <v>105.03406510219531</v>
      </c>
      <c r="G62" s="26"/>
      <c r="H62" s="26"/>
      <c r="I62" s="26"/>
      <c r="J62" s="26"/>
      <c r="K62" s="14"/>
      <c r="L62" s="4"/>
      <c r="M62" s="4"/>
      <c r="N62" s="4"/>
      <c r="O62" s="4"/>
      <c r="P62" s="4"/>
      <c r="Q62" s="4"/>
      <c r="R62" s="4"/>
      <c r="S62" s="4"/>
      <c r="T62" s="4"/>
      <c r="U62" s="11"/>
    </row>
    <row r="63" spans="1:21" x14ac:dyDescent="0.25">
      <c r="A63" s="64" t="s">
        <v>15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</row>
    <row r="64" spans="1:21" x14ac:dyDescent="0.25">
      <c r="A64" s="3" t="s">
        <v>48</v>
      </c>
      <c r="B64" s="4">
        <v>23.89</v>
      </c>
      <c r="C64" s="4">
        <v>23.89</v>
      </c>
      <c r="D64" s="4">
        <v>25.05</v>
      </c>
      <c r="E64" s="4">
        <v>25.05</v>
      </c>
      <c r="F64" s="15">
        <f>E64/C64*100</f>
        <v>104.85558811218083</v>
      </c>
      <c r="G64" s="4">
        <v>10.23</v>
      </c>
      <c r="H64" s="4">
        <v>10.23</v>
      </c>
      <c r="I64" s="4">
        <v>10.72</v>
      </c>
      <c r="J64" s="4">
        <v>10.72</v>
      </c>
      <c r="K64" s="15">
        <f>J64/H64*100</f>
        <v>104.78983382209188</v>
      </c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x14ac:dyDescent="0.25">
      <c r="A65" s="7" t="s">
        <v>27</v>
      </c>
      <c r="B65" s="26"/>
      <c r="C65" s="26"/>
      <c r="D65" s="26"/>
      <c r="E65" s="26"/>
      <c r="F65" s="11"/>
      <c r="G65" s="4">
        <v>7.04</v>
      </c>
      <c r="H65" s="26" t="s">
        <v>92</v>
      </c>
      <c r="I65" s="4">
        <v>7.6</v>
      </c>
      <c r="J65" s="26" t="s">
        <v>92</v>
      </c>
      <c r="K65" s="15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x14ac:dyDescent="0.25">
      <c r="A66" s="7" t="s">
        <v>102</v>
      </c>
      <c r="B66" s="4"/>
      <c r="C66" s="4"/>
      <c r="D66" s="4"/>
      <c r="E66" s="4"/>
      <c r="F66" s="11"/>
      <c r="G66" s="4"/>
      <c r="H66" s="4"/>
      <c r="I66" s="4"/>
      <c r="J66" s="4"/>
      <c r="K66" s="14"/>
      <c r="L66" s="4">
        <v>2417.46</v>
      </c>
      <c r="M66" s="26" t="s">
        <v>92</v>
      </c>
      <c r="N66" s="4">
        <v>2582</v>
      </c>
      <c r="O66" s="26" t="s">
        <v>92</v>
      </c>
      <c r="P66" s="15"/>
      <c r="Q66" s="4"/>
      <c r="R66" s="4"/>
      <c r="S66" s="4" t="s">
        <v>112</v>
      </c>
      <c r="T66" s="4"/>
      <c r="U66" s="4"/>
    </row>
    <row r="67" spans="1:21" ht="16.5" customHeight="1" x14ac:dyDescent="0.25">
      <c r="A67" s="7" t="s">
        <v>28</v>
      </c>
      <c r="B67" s="4">
        <v>19.77</v>
      </c>
      <c r="C67" s="4">
        <v>19.77</v>
      </c>
      <c r="D67" s="4">
        <v>20.76</v>
      </c>
      <c r="E67" s="4">
        <v>20.76</v>
      </c>
      <c r="F67" s="15">
        <f>E67/C67*100</f>
        <v>105.00758725341429</v>
      </c>
      <c r="G67" s="26"/>
      <c r="H67" s="26"/>
      <c r="I67" s="26"/>
      <c r="J67" s="26"/>
      <c r="K67" s="1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x14ac:dyDescent="0.25">
      <c r="A68" s="5" t="s">
        <v>16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ht="26.25" customHeight="1" x14ac:dyDescent="0.25">
      <c r="A69" s="3" t="s">
        <v>100</v>
      </c>
      <c r="B69" s="4">
        <v>33.46</v>
      </c>
      <c r="C69" s="4">
        <v>33.46</v>
      </c>
      <c r="D69" s="4">
        <v>34.54</v>
      </c>
      <c r="E69" s="4">
        <v>34.54</v>
      </c>
      <c r="F69" s="15">
        <f>E69/C69*100</f>
        <v>103.22773460848774</v>
      </c>
      <c r="G69" s="4">
        <v>30.96</v>
      </c>
      <c r="H69" s="4">
        <v>30.96</v>
      </c>
      <c r="I69" s="4">
        <v>31.88</v>
      </c>
      <c r="J69" s="4">
        <v>31.88</v>
      </c>
      <c r="K69" s="15">
        <f>J69/H69*100</f>
        <v>102.97157622739017</v>
      </c>
      <c r="L69" s="4">
        <v>1592.95</v>
      </c>
      <c r="M69" s="4">
        <v>1592.95</v>
      </c>
      <c r="N69" s="4">
        <v>1704.58</v>
      </c>
      <c r="O69" s="4">
        <v>1704.58</v>
      </c>
      <c r="P69" s="15">
        <f t="shared" ref="P69" si="1">O69/M69*100</f>
        <v>107.00775291126526</v>
      </c>
      <c r="Q69" s="4"/>
      <c r="R69" s="4"/>
      <c r="S69" s="4"/>
      <c r="T69" s="4"/>
      <c r="U69" s="4"/>
    </row>
    <row r="70" spans="1:21" ht="42" customHeight="1" x14ac:dyDescent="0.25">
      <c r="A70" s="3" t="s">
        <v>37</v>
      </c>
      <c r="B70" s="4"/>
      <c r="C70" s="4"/>
      <c r="D70" s="4"/>
      <c r="E70" s="4"/>
      <c r="F70" s="11"/>
      <c r="G70" s="4"/>
      <c r="H70" s="4"/>
      <c r="I70" s="4"/>
      <c r="J70" s="4"/>
      <c r="K70" s="4"/>
      <c r="L70" s="11">
        <v>2158.4</v>
      </c>
      <c r="M70" s="28" t="s">
        <v>92</v>
      </c>
      <c r="N70" s="11">
        <v>2270.12</v>
      </c>
      <c r="O70" s="28" t="s">
        <v>92</v>
      </c>
      <c r="P70" s="15"/>
      <c r="Q70" s="4"/>
      <c r="R70" s="4"/>
      <c r="S70" s="4"/>
      <c r="T70" s="4"/>
      <c r="U70" s="4"/>
    </row>
    <row r="71" spans="1:21" ht="12.75" customHeight="1" x14ac:dyDescent="0.25">
      <c r="A71" s="3" t="s">
        <v>121</v>
      </c>
      <c r="B71" s="4">
        <v>28.32</v>
      </c>
      <c r="C71" s="4">
        <v>28.32</v>
      </c>
      <c r="D71" s="4">
        <v>30.24</v>
      </c>
      <c r="E71" s="4">
        <v>30.24</v>
      </c>
      <c r="F71" s="15">
        <f>E71/C71*100</f>
        <v>106.77966101694916</v>
      </c>
      <c r="G71" s="26"/>
      <c r="H71" s="26"/>
      <c r="I71" s="26"/>
      <c r="J71" s="26"/>
      <c r="K71" s="15"/>
      <c r="L71" s="11">
        <v>1857.06</v>
      </c>
      <c r="M71" s="11">
        <v>1857.06</v>
      </c>
      <c r="N71" s="11">
        <v>1964.51</v>
      </c>
      <c r="O71" s="11">
        <v>1964.51</v>
      </c>
      <c r="P71" s="15">
        <f>O71/M71*100</f>
        <v>105.78602737660603</v>
      </c>
      <c r="Q71" s="4"/>
      <c r="R71" s="4"/>
      <c r="S71" s="4"/>
      <c r="T71" s="4"/>
      <c r="U71" s="4"/>
    </row>
    <row r="72" spans="1:21" x14ac:dyDescent="0.25">
      <c r="A72" s="3" t="s">
        <v>32</v>
      </c>
      <c r="B72" s="4"/>
      <c r="C72" s="4"/>
      <c r="D72" s="4"/>
      <c r="E72" s="4"/>
      <c r="F72" s="11"/>
      <c r="G72" s="4"/>
      <c r="H72" s="4"/>
      <c r="I72" s="4"/>
      <c r="J72" s="4"/>
      <c r="K72" s="4"/>
      <c r="L72" s="31">
        <v>1857.06</v>
      </c>
      <c r="M72" s="31">
        <v>1857.06</v>
      </c>
      <c r="N72" s="31">
        <v>2155.6799999999998</v>
      </c>
      <c r="O72" s="31">
        <v>2001.13</v>
      </c>
      <c r="P72" s="15">
        <f>O72/M72*100</f>
        <v>107.75796150905195</v>
      </c>
      <c r="Q72" s="30">
        <v>143.29</v>
      </c>
      <c r="R72" s="30">
        <v>143.29</v>
      </c>
      <c r="S72" s="30">
        <v>153.75</v>
      </c>
      <c r="T72" s="30">
        <v>153.75</v>
      </c>
      <c r="U72" s="15">
        <f>T72/R72*100</f>
        <v>107.29988135948079</v>
      </c>
    </row>
    <row r="73" spans="1:21" x14ac:dyDescent="0.25">
      <c r="A73" s="3" t="s">
        <v>113</v>
      </c>
      <c r="B73" s="4"/>
      <c r="C73" s="4"/>
      <c r="D73" s="4"/>
      <c r="E73" s="4"/>
      <c r="F73" s="11"/>
      <c r="G73" s="4"/>
      <c r="H73" s="4"/>
      <c r="I73" s="4"/>
      <c r="J73" s="4"/>
      <c r="K73" s="4"/>
      <c r="L73" s="31">
        <v>1836.86</v>
      </c>
      <c r="M73" s="31">
        <v>1795</v>
      </c>
      <c r="N73" s="31">
        <v>1962</v>
      </c>
      <c r="O73" s="31">
        <v>1917.29</v>
      </c>
      <c r="P73" s="15">
        <f>O73/M73*100</f>
        <v>106.81281337047352</v>
      </c>
      <c r="Q73" s="30"/>
      <c r="R73" s="30"/>
      <c r="S73" s="30"/>
      <c r="T73" s="30"/>
      <c r="U73" s="15"/>
    </row>
    <row r="74" spans="1:21" x14ac:dyDescent="0.25">
      <c r="A74" s="3" t="s">
        <v>95</v>
      </c>
      <c r="B74" s="4">
        <v>23.31</v>
      </c>
      <c r="C74" s="4">
        <v>23.31</v>
      </c>
      <c r="D74" s="4">
        <v>25.06</v>
      </c>
      <c r="E74" s="4">
        <v>25.06</v>
      </c>
      <c r="F74" s="15">
        <f>E74/C74*100</f>
        <v>107.50750750750751</v>
      </c>
      <c r="G74" s="26"/>
      <c r="H74" s="26"/>
      <c r="I74" s="26"/>
      <c r="J74" s="26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x14ac:dyDescent="0.25">
      <c r="A75" s="3" t="s">
        <v>47</v>
      </c>
      <c r="B75" s="26"/>
      <c r="C75" s="26"/>
      <c r="D75" s="26"/>
      <c r="E75" s="26"/>
      <c r="F75" s="13"/>
      <c r="G75" s="4">
        <v>20.78</v>
      </c>
      <c r="H75" s="4">
        <v>20.78</v>
      </c>
      <c r="I75" s="4">
        <v>21.71</v>
      </c>
      <c r="J75" s="4">
        <v>21.71</v>
      </c>
      <c r="K75" s="15">
        <f>J75/H75*100</f>
        <v>104.47545717035611</v>
      </c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x14ac:dyDescent="0.25">
      <c r="A76" s="7" t="s">
        <v>122</v>
      </c>
      <c r="B76" s="4">
        <v>22.67</v>
      </c>
      <c r="C76" s="4">
        <v>22.67</v>
      </c>
      <c r="D76" s="11">
        <v>24.5</v>
      </c>
      <c r="E76" s="11">
        <v>24.5</v>
      </c>
      <c r="F76" s="15">
        <f>E76/C76*100</f>
        <v>108.07234230260254</v>
      </c>
      <c r="G76" s="26"/>
      <c r="H76" s="26"/>
      <c r="I76" s="26"/>
      <c r="J76" s="26"/>
      <c r="K76" s="1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x14ac:dyDescent="0.25">
      <c r="A77" s="7" t="s">
        <v>46</v>
      </c>
      <c r="B77" s="11">
        <v>21.8</v>
      </c>
      <c r="C77" s="11">
        <v>21.8</v>
      </c>
      <c r="D77" s="4">
        <v>22.23</v>
      </c>
      <c r="E77" s="4">
        <v>22.23</v>
      </c>
      <c r="F77" s="15">
        <f>E77/C77*100</f>
        <v>101.97247706422019</v>
      </c>
      <c r="G77" s="11">
        <v>13.25</v>
      </c>
      <c r="H77" s="11">
        <v>13.25</v>
      </c>
      <c r="I77" s="11">
        <v>13.37</v>
      </c>
      <c r="J77" s="11">
        <v>13.37</v>
      </c>
      <c r="K77" s="15">
        <f>J77/H77*100</f>
        <v>100.90566037735849</v>
      </c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x14ac:dyDescent="0.25">
      <c r="A78" s="29" t="s">
        <v>123</v>
      </c>
      <c r="B78" s="26"/>
      <c r="C78" s="26"/>
      <c r="D78" s="26"/>
      <c r="E78" s="26"/>
      <c r="F78" s="15"/>
      <c r="G78" s="11">
        <v>3.27</v>
      </c>
      <c r="H78" s="28" t="s">
        <v>92</v>
      </c>
      <c r="I78" s="11">
        <v>3.42</v>
      </c>
      <c r="J78" s="28" t="s">
        <v>92</v>
      </c>
      <c r="K78" s="15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x14ac:dyDescent="0.25">
      <c r="A79" s="5" t="s">
        <v>17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x14ac:dyDescent="0.25">
      <c r="A80" s="3" t="s">
        <v>45</v>
      </c>
      <c r="B80" s="4">
        <v>27.8</v>
      </c>
      <c r="C80" s="4">
        <v>27.8</v>
      </c>
      <c r="D80" s="4">
        <v>29.69</v>
      </c>
      <c r="E80" s="4">
        <v>29.69</v>
      </c>
      <c r="F80" s="15">
        <f>E80/C80*100</f>
        <v>106.79856115107913</v>
      </c>
      <c r="G80" s="4">
        <v>47.62</v>
      </c>
      <c r="H80" s="4">
        <v>47.62</v>
      </c>
      <c r="I80" s="4">
        <v>49.63</v>
      </c>
      <c r="J80" s="4">
        <v>49.63</v>
      </c>
      <c r="K80" s="15">
        <f>J80/H80*100</f>
        <v>104.22091558168837</v>
      </c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x14ac:dyDescent="0.25">
      <c r="A81" s="5" t="s">
        <v>18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x14ac:dyDescent="0.25">
      <c r="A82" s="3" t="s">
        <v>44</v>
      </c>
      <c r="B82" s="4">
        <v>22.28</v>
      </c>
      <c r="C82" s="4">
        <v>22.28</v>
      </c>
      <c r="D82" s="4">
        <v>23.35</v>
      </c>
      <c r="E82" s="4">
        <v>23.35</v>
      </c>
      <c r="F82" s="15">
        <f>E82/C82*100</f>
        <v>104.80251346499104</v>
      </c>
      <c r="G82" s="11">
        <v>23</v>
      </c>
      <c r="H82" s="11">
        <v>23</v>
      </c>
      <c r="I82" s="11">
        <v>24.31</v>
      </c>
      <c r="J82" s="11">
        <v>24.31</v>
      </c>
      <c r="K82" s="15">
        <f>J82/H82*100</f>
        <v>105.69565217391303</v>
      </c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x14ac:dyDescent="0.25">
      <c r="A83" s="3" t="s">
        <v>124</v>
      </c>
      <c r="B83" s="4">
        <v>21.94</v>
      </c>
      <c r="C83" s="4">
        <v>21.94</v>
      </c>
      <c r="D83" s="4">
        <v>23.82</v>
      </c>
      <c r="E83" s="4">
        <v>23.82</v>
      </c>
      <c r="F83" s="15">
        <f>E83/C83*100</f>
        <v>108.56882406563355</v>
      </c>
      <c r="G83" s="4">
        <v>24.92</v>
      </c>
      <c r="H83" s="4">
        <v>24.92</v>
      </c>
      <c r="I83" s="4">
        <v>26.47</v>
      </c>
      <c r="J83" s="4">
        <v>26.47</v>
      </c>
      <c r="K83" s="15">
        <f>J83/H83*100</f>
        <v>106.2199036918138</v>
      </c>
      <c r="L83" s="11">
        <v>1680</v>
      </c>
      <c r="M83" s="11">
        <v>1680</v>
      </c>
      <c r="N83" s="4">
        <v>1786.88</v>
      </c>
      <c r="O83" s="4">
        <v>1786.88</v>
      </c>
      <c r="P83" s="15">
        <f>O83/M83*100</f>
        <v>106.36190476190477</v>
      </c>
      <c r="Q83" s="11"/>
      <c r="R83" s="11"/>
      <c r="S83" s="11"/>
      <c r="T83" s="11"/>
      <c r="U83" s="15"/>
    </row>
    <row r="84" spans="1:21" ht="14.25" customHeight="1" x14ac:dyDescent="0.25">
      <c r="A84" s="3" t="s">
        <v>43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>
        <v>1924.46</v>
      </c>
      <c r="M84" s="4">
        <v>1924.46</v>
      </c>
      <c r="N84" s="4">
        <v>2057.5700000000002</v>
      </c>
      <c r="O84" s="4">
        <v>2057.5700000000002</v>
      </c>
      <c r="P84" s="15">
        <f>O84/M84*100</f>
        <v>106.91674547665319</v>
      </c>
      <c r="Q84" s="4"/>
      <c r="R84" s="4"/>
      <c r="S84" s="4"/>
      <c r="T84" s="4"/>
      <c r="U84" s="4"/>
    </row>
    <row r="85" spans="1:21" x14ac:dyDescent="0.25">
      <c r="A85" s="5" t="s">
        <v>19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x14ac:dyDescent="0.25">
      <c r="A86" s="3" t="s">
        <v>42</v>
      </c>
      <c r="B86" s="4">
        <v>29.21</v>
      </c>
      <c r="C86" s="4">
        <v>29.21</v>
      </c>
      <c r="D86" s="4">
        <v>30.86</v>
      </c>
      <c r="E86" s="4">
        <v>30.86</v>
      </c>
      <c r="F86" s="15">
        <f>E86/C86*100</f>
        <v>105.64875042793562</v>
      </c>
      <c r="G86" s="4">
        <v>30.54</v>
      </c>
      <c r="H86" s="4">
        <v>30.54</v>
      </c>
      <c r="I86" s="4">
        <v>31.97</v>
      </c>
      <c r="J86" s="4">
        <v>31.97</v>
      </c>
      <c r="K86" s="15">
        <f>J86/H86*100</f>
        <v>104.68238375900458</v>
      </c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x14ac:dyDescent="0.25">
      <c r="A87" s="10" t="s">
        <v>96</v>
      </c>
      <c r="B87" s="4">
        <v>28.37</v>
      </c>
      <c r="C87" s="4">
        <v>28.37</v>
      </c>
      <c r="D87" s="4">
        <v>30.35</v>
      </c>
      <c r="E87" s="4">
        <v>30.35</v>
      </c>
      <c r="F87" s="15">
        <f>E87/C87*100</f>
        <v>106.97920338385617</v>
      </c>
      <c r="G87" s="4">
        <v>32.979999999999997</v>
      </c>
      <c r="H87" s="4">
        <v>32.979999999999997</v>
      </c>
      <c r="I87" s="4">
        <v>35.28</v>
      </c>
      <c r="J87" s="4">
        <v>35.28</v>
      </c>
      <c r="K87" s="15">
        <f>J87/H87*100</f>
        <v>106.9739235900546</v>
      </c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x14ac:dyDescent="0.25">
      <c r="A88" s="5" t="s">
        <v>20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x14ac:dyDescent="0.25">
      <c r="A89" s="3" t="s">
        <v>98</v>
      </c>
      <c r="B89" s="4">
        <v>26.49</v>
      </c>
      <c r="C89" s="4">
        <v>26.49</v>
      </c>
      <c r="D89" s="11">
        <v>28</v>
      </c>
      <c r="E89" s="11">
        <v>28</v>
      </c>
      <c r="F89" s="15">
        <f>E89/C89*100</f>
        <v>105.70026425066064</v>
      </c>
      <c r="G89" s="11">
        <v>32.89</v>
      </c>
      <c r="H89" s="11">
        <v>32.89</v>
      </c>
      <c r="I89" s="11">
        <v>34.24</v>
      </c>
      <c r="J89" s="11">
        <v>34.24</v>
      </c>
      <c r="K89" s="15">
        <f>J89/H89*100</f>
        <v>104.1045910611128</v>
      </c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x14ac:dyDescent="0.25">
      <c r="A90" s="3" t="s">
        <v>41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>
        <v>2022.62</v>
      </c>
      <c r="M90" s="4">
        <v>2022.62</v>
      </c>
      <c r="N90" s="4">
        <v>2148.81</v>
      </c>
      <c r="O90" s="4">
        <v>2148.81</v>
      </c>
      <c r="P90" s="15">
        <f>O90/M90*100</f>
        <v>106.23893761556793</v>
      </c>
      <c r="Q90" s="11">
        <v>147.56</v>
      </c>
      <c r="R90" s="11">
        <v>147.56</v>
      </c>
      <c r="S90" s="11">
        <v>156.62</v>
      </c>
      <c r="T90" s="11">
        <v>156.62</v>
      </c>
      <c r="U90" s="15">
        <f>T90/R90*100</f>
        <v>106.1398753049607</v>
      </c>
    </row>
    <row r="91" spans="1:21" x14ac:dyDescent="0.25">
      <c r="A91" s="5" t="s">
        <v>21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x14ac:dyDescent="0.25">
      <c r="A92" s="3" t="s">
        <v>99</v>
      </c>
      <c r="B92" s="11">
        <v>28.75</v>
      </c>
      <c r="C92" s="11">
        <v>28.75</v>
      </c>
      <c r="D92" s="11">
        <v>30.34</v>
      </c>
      <c r="E92" s="11">
        <v>30.34</v>
      </c>
      <c r="F92" s="15">
        <f>E92/C92*100</f>
        <v>105.53043478260868</v>
      </c>
      <c r="G92" s="4">
        <v>22.32</v>
      </c>
      <c r="H92" s="4">
        <v>22.32</v>
      </c>
      <c r="I92" s="11">
        <v>23.7</v>
      </c>
      <c r="J92" s="11">
        <v>23.7</v>
      </c>
      <c r="K92" s="15">
        <f>J92/H92*100</f>
        <v>106.18279569892472</v>
      </c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x14ac:dyDescent="0.25">
      <c r="A93" s="3" t="s">
        <v>40</v>
      </c>
      <c r="B93" s="4">
        <v>28.31</v>
      </c>
      <c r="C93" s="4">
        <v>28.31</v>
      </c>
      <c r="D93" s="4">
        <v>28.91</v>
      </c>
      <c r="E93" s="4">
        <v>28.91</v>
      </c>
      <c r="F93" s="15">
        <f>E93/C93*100</f>
        <v>102.11939244083364</v>
      </c>
      <c r="G93" s="11">
        <v>20.5</v>
      </c>
      <c r="H93" s="11">
        <v>20.5</v>
      </c>
      <c r="I93" s="4">
        <v>21.07</v>
      </c>
      <c r="J93" s="4">
        <v>21.07</v>
      </c>
      <c r="K93" s="15">
        <f>J93/H93*100</f>
        <v>102.78048780487805</v>
      </c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x14ac:dyDescent="0.25">
      <c r="A94" s="3" t="s">
        <v>125</v>
      </c>
      <c r="B94" s="4"/>
      <c r="C94" s="4"/>
      <c r="D94" s="4"/>
      <c r="E94" s="4"/>
      <c r="F94" s="15"/>
      <c r="G94" s="11"/>
      <c r="H94" s="11"/>
      <c r="I94" s="4"/>
      <c r="J94" s="4"/>
      <c r="K94" s="15"/>
      <c r="L94" s="4">
        <v>1896.54</v>
      </c>
      <c r="M94" s="4">
        <v>1896.54</v>
      </c>
      <c r="N94" s="4">
        <v>2016.36</v>
      </c>
      <c r="O94" s="4">
        <v>2016.36</v>
      </c>
      <c r="P94" s="15">
        <f>O94/M94*100</f>
        <v>106.31782087380176</v>
      </c>
      <c r="Q94" s="4">
        <v>141.91</v>
      </c>
      <c r="R94" s="4">
        <v>141.91</v>
      </c>
      <c r="S94" s="4">
        <v>151.03</v>
      </c>
      <c r="T94" s="4">
        <v>151.03</v>
      </c>
      <c r="U94" s="13">
        <f>T94/R94*100</f>
        <v>106.4266084137834</v>
      </c>
    </row>
    <row r="95" spans="1:21" ht="15.75" x14ac:dyDescent="0.25">
      <c r="A95" s="3" t="s">
        <v>85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54">
        <v>1896.54</v>
      </c>
      <c r="M95" s="54">
        <v>1896.54</v>
      </c>
      <c r="N95" s="54">
        <v>2016.36</v>
      </c>
      <c r="O95" s="54">
        <v>2016.36</v>
      </c>
      <c r="P95" s="15">
        <f>O95/M95*100</f>
        <v>106.31782087380176</v>
      </c>
      <c r="Q95" s="4">
        <v>141.91</v>
      </c>
      <c r="R95" s="4">
        <v>141.91</v>
      </c>
      <c r="S95" s="4">
        <v>151.03</v>
      </c>
      <c r="T95" s="4">
        <v>151.03</v>
      </c>
      <c r="U95" s="13">
        <f>T95/R95*100</f>
        <v>106.4266084137834</v>
      </c>
    </row>
    <row r="96" spans="1:21" x14ac:dyDescent="0.25">
      <c r="A96" s="5" t="s">
        <v>22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x14ac:dyDescent="0.25">
      <c r="A97" s="3" t="s">
        <v>29</v>
      </c>
      <c r="B97" s="4">
        <v>21.12</v>
      </c>
      <c r="C97" s="4">
        <v>21.12</v>
      </c>
      <c r="D97" s="4">
        <v>22.57</v>
      </c>
      <c r="E97" s="4">
        <v>22.57</v>
      </c>
      <c r="F97" s="15">
        <f>E97/C97*100</f>
        <v>106.8655303030303</v>
      </c>
      <c r="G97" s="4">
        <v>10.31</v>
      </c>
      <c r="H97" s="4">
        <v>10.31</v>
      </c>
      <c r="I97" s="4">
        <v>11.12</v>
      </c>
      <c r="J97" s="4">
        <v>11.12</v>
      </c>
      <c r="K97" s="15">
        <f>J97/H97*100</f>
        <v>107.8564500484966</v>
      </c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x14ac:dyDescent="0.25">
      <c r="A98" s="3" t="s">
        <v>30</v>
      </c>
      <c r="B98" s="4"/>
      <c r="C98" s="4"/>
      <c r="D98" s="4"/>
      <c r="E98" s="4"/>
      <c r="F98" s="15"/>
      <c r="G98" s="4">
        <v>13.52</v>
      </c>
      <c r="H98" s="26" t="s">
        <v>92</v>
      </c>
      <c r="I98" s="4">
        <v>14.6</v>
      </c>
      <c r="J98" s="26" t="s">
        <v>92</v>
      </c>
      <c r="K98" s="15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27" customHeight="1" x14ac:dyDescent="0.25">
      <c r="A99" s="3" t="s">
        <v>108</v>
      </c>
      <c r="B99" s="4"/>
      <c r="C99" s="4"/>
      <c r="D99" s="4"/>
      <c r="E99" s="4"/>
      <c r="F99" s="4"/>
      <c r="G99" s="4"/>
      <c r="H99" s="4"/>
      <c r="I99" s="4"/>
      <c r="J99" s="4"/>
      <c r="K99" s="15"/>
      <c r="L99" s="4">
        <v>1501.67</v>
      </c>
      <c r="M99" s="4">
        <v>1501.67</v>
      </c>
      <c r="N99" s="4">
        <v>1576.75</v>
      </c>
      <c r="O99" s="4">
        <v>1576.75</v>
      </c>
      <c r="P99" s="15">
        <f>O99/M99*100</f>
        <v>104.99976692615553</v>
      </c>
      <c r="Q99" s="4">
        <v>116.01</v>
      </c>
      <c r="R99" s="4">
        <v>116.01</v>
      </c>
      <c r="S99" s="4">
        <v>124.75</v>
      </c>
      <c r="T99" s="4">
        <v>124.75</v>
      </c>
      <c r="U99" s="15">
        <f>T99/R99*100</f>
        <v>107.5338332902336</v>
      </c>
    </row>
    <row r="100" spans="1:21" x14ac:dyDescent="0.25">
      <c r="A100" s="3" t="s">
        <v>39</v>
      </c>
      <c r="B100" s="4"/>
      <c r="C100" s="4"/>
      <c r="D100" s="4"/>
      <c r="E100" s="4"/>
      <c r="F100" s="4"/>
      <c r="G100" s="4"/>
      <c r="H100" s="4"/>
      <c r="I100" s="4"/>
      <c r="J100" s="4"/>
      <c r="K100" s="15"/>
      <c r="L100" s="11">
        <v>1497.9</v>
      </c>
      <c r="M100" s="11">
        <v>1497.9</v>
      </c>
      <c r="N100" s="4">
        <v>1598.07</v>
      </c>
      <c r="O100" s="4">
        <v>1598.07</v>
      </c>
      <c r="P100" s="15">
        <f>O100/M100*100</f>
        <v>106.6873623072301</v>
      </c>
      <c r="Q100" s="4">
        <v>114.54</v>
      </c>
      <c r="R100" s="4">
        <v>114.54</v>
      </c>
      <c r="S100" s="4">
        <v>122.26</v>
      </c>
      <c r="T100" s="4">
        <v>122.26</v>
      </c>
      <c r="U100" s="15">
        <f>T100/R100*100</f>
        <v>106.74000349222979</v>
      </c>
    </row>
    <row r="101" spans="1:21" x14ac:dyDescent="0.25">
      <c r="A101" s="7" t="s">
        <v>126</v>
      </c>
      <c r="B101" s="4">
        <v>13.92</v>
      </c>
      <c r="C101" s="26" t="s">
        <v>92</v>
      </c>
      <c r="D101" s="4">
        <v>14.28</v>
      </c>
      <c r="E101" s="26" t="s">
        <v>92</v>
      </c>
      <c r="F101" s="15"/>
      <c r="G101" s="4">
        <v>7.01</v>
      </c>
      <c r="H101" s="26" t="s">
        <v>92</v>
      </c>
      <c r="I101" s="4">
        <v>7.15</v>
      </c>
      <c r="J101" s="26" t="s">
        <v>92</v>
      </c>
      <c r="K101" s="15"/>
      <c r="L101" s="4"/>
      <c r="M101" s="4"/>
      <c r="N101" s="4"/>
      <c r="O101" s="4"/>
      <c r="P101" s="4"/>
      <c r="Q101" s="4"/>
      <c r="R101" s="4"/>
      <c r="S101" s="4"/>
      <c r="T101" s="4"/>
      <c r="U101" s="15"/>
    </row>
    <row r="102" spans="1:21" x14ac:dyDescent="0.25">
      <c r="A102" s="7" t="s">
        <v>38</v>
      </c>
      <c r="B102" s="1"/>
      <c r="C102" s="1"/>
      <c r="D102" s="1"/>
      <c r="E102" s="1"/>
      <c r="F102" s="15"/>
      <c r="G102" s="1"/>
      <c r="H102" s="1"/>
      <c r="I102" s="1"/>
      <c r="J102" s="1"/>
      <c r="K102" s="15"/>
      <c r="L102" s="11">
        <v>1566</v>
      </c>
      <c r="M102" s="28" t="s">
        <v>92</v>
      </c>
      <c r="N102" s="4">
        <v>1651.75</v>
      </c>
      <c r="O102" s="55" t="s">
        <v>92</v>
      </c>
      <c r="P102" s="16"/>
      <c r="Q102" s="1"/>
      <c r="R102" s="1"/>
      <c r="S102" s="1"/>
      <c r="T102" s="1"/>
      <c r="U102" s="15"/>
    </row>
    <row r="103" spans="1:21" x14ac:dyDescent="0.25">
      <c r="A103" s="7" t="s">
        <v>104</v>
      </c>
      <c r="B103" s="1"/>
      <c r="C103" s="1"/>
      <c r="D103" s="1"/>
      <c r="E103" s="1"/>
      <c r="F103" s="15"/>
      <c r="G103" s="1"/>
      <c r="H103" s="1"/>
      <c r="I103" s="1"/>
      <c r="J103" s="1"/>
      <c r="K103" s="15"/>
      <c r="L103" s="23">
        <v>1491</v>
      </c>
      <c r="M103" s="23">
        <v>1491</v>
      </c>
      <c r="N103" s="23">
        <v>1590.8</v>
      </c>
      <c r="O103" s="23">
        <v>1590.8</v>
      </c>
      <c r="P103" s="16">
        <f>O103/M103*100</f>
        <v>106.69349429912809</v>
      </c>
      <c r="Q103" s="1"/>
      <c r="R103" s="1"/>
      <c r="S103" s="1"/>
      <c r="T103" s="1"/>
      <c r="U103" s="15"/>
    </row>
    <row r="104" spans="1:21" x14ac:dyDescent="0.25">
      <c r="A104" s="7" t="s">
        <v>127</v>
      </c>
      <c r="B104" s="1"/>
      <c r="C104" s="1"/>
      <c r="D104" s="1"/>
      <c r="E104" s="1"/>
      <c r="F104" s="15"/>
      <c r="G104" s="1"/>
      <c r="H104" s="1"/>
      <c r="I104" s="1"/>
      <c r="J104" s="1"/>
      <c r="K104" s="15"/>
      <c r="L104" s="23"/>
      <c r="M104" s="23"/>
      <c r="N104" s="23"/>
      <c r="O104" s="23"/>
      <c r="P104" s="16"/>
      <c r="Q104" s="1">
        <v>117.78</v>
      </c>
      <c r="R104" s="1">
        <v>117.78</v>
      </c>
      <c r="S104" s="18">
        <v>125.7</v>
      </c>
      <c r="T104" s="18">
        <v>125.7</v>
      </c>
      <c r="U104" s="15">
        <f>T104/R104*100</f>
        <v>106.7244014263882</v>
      </c>
    </row>
    <row r="105" spans="1:21" ht="30" x14ac:dyDescent="0.25">
      <c r="A105" s="7" t="s">
        <v>105</v>
      </c>
      <c r="B105" s="1"/>
      <c r="C105" s="1"/>
      <c r="D105" s="1"/>
      <c r="E105" s="1"/>
      <c r="F105" s="15"/>
      <c r="G105" s="1"/>
      <c r="H105" s="1"/>
      <c r="I105" s="1"/>
      <c r="J105" s="1"/>
      <c r="K105" s="15"/>
      <c r="L105" s="23">
        <v>1279.8699999999999</v>
      </c>
      <c r="M105" s="32" t="s">
        <v>92</v>
      </c>
      <c r="N105" s="23">
        <v>1339.49</v>
      </c>
      <c r="O105" s="33" t="s">
        <v>92</v>
      </c>
      <c r="P105" s="16"/>
      <c r="Q105" s="1"/>
      <c r="R105" s="1"/>
      <c r="S105" s="1"/>
      <c r="T105" s="1"/>
      <c r="U105" s="15"/>
    </row>
    <row r="106" spans="1:21" x14ac:dyDescent="0.25">
      <c r="A106" s="12"/>
      <c r="B106" s="19"/>
      <c r="C106" s="19"/>
      <c r="D106" s="19"/>
      <c r="E106" s="19"/>
      <c r="F106" s="20"/>
      <c r="G106" s="19"/>
      <c r="H106" s="19"/>
      <c r="I106" s="19"/>
      <c r="J106" s="19"/>
      <c r="K106" s="20"/>
      <c r="L106" s="21"/>
      <c r="M106" s="21"/>
      <c r="N106" s="21"/>
      <c r="O106" s="24"/>
      <c r="P106" s="22"/>
      <c r="Q106" s="19"/>
      <c r="R106" s="19"/>
      <c r="S106" s="19"/>
      <c r="T106" s="19"/>
      <c r="U106" s="20"/>
    </row>
    <row r="107" spans="1:21" ht="45" x14ac:dyDescent="0.25">
      <c r="A107" s="12" t="s">
        <v>70</v>
      </c>
    </row>
  </sheetData>
  <mergeCells count="25">
    <mergeCell ref="G4:K4"/>
    <mergeCell ref="L4:P4"/>
    <mergeCell ref="Q4:U4"/>
    <mergeCell ref="S5:T5"/>
    <mergeCell ref="F5:F6"/>
    <mergeCell ref="K5:K6"/>
    <mergeCell ref="P5:P6"/>
    <mergeCell ref="G5:H5"/>
    <mergeCell ref="I5:J5"/>
    <mergeCell ref="B5:C5"/>
    <mergeCell ref="D5:E5"/>
    <mergeCell ref="U5:U6"/>
    <mergeCell ref="A63:U63"/>
    <mergeCell ref="A12:U12"/>
    <mergeCell ref="A16:U16"/>
    <mergeCell ref="A19:U19"/>
    <mergeCell ref="A21:U21"/>
    <mergeCell ref="A23:U23"/>
    <mergeCell ref="A54:U54"/>
    <mergeCell ref="A7:U7"/>
    <mergeCell ref="L5:M5"/>
    <mergeCell ref="N5:O5"/>
    <mergeCell ref="Q5:R5"/>
    <mergeCell ref="A4:A6"/>
    <mergeCell ref="B4:F4"/>
  </mergeCells>
  <pageMargins left="0.70866141732283472" right="0.51181102362204722" top="0.35433070866141736" bottom="0.35433070866141736" header="0.31496062992125984" footer="0.31496062992125984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"/>
  <sheetViews>
    <sheetView workbookViewId="0">
      <selection activeCell="D22" sqref="D22"/>
    </sheetView>
  </sheetViews>
  <sheetFormatPr defaultRowHeight="15" x14ac:dyDescent="0.25"/>
  <cols>
    <col min="1" max="1" width="68.28515625" customWidth="1"/>
    <col min="2" max="2" width="12" customWidth="1"/>
    <col min="3" max="3" width="11.5703125" customWidth="1"/>
    <col min="4" max="4" width="11.28515625" customWidth="1"/>
    <col min="5" max="5" width="8.5703125" customWidth="1"/>
    <col min="6" max="7" width="6.42578125" customWidth="1"/>
    <col min="8" max="8" width="8.140625" customWidth="1"/>
    <col min="9" max="9" width="9.5703125" customWidth="1"/>
    <col min="10" max="10" width="8.5703125" customWidth="1"/>
    <col min="11" max="11" width="8" customWidth="1"/>
    <col min="12" max="13" width="9.140625" customWidth="1"/>
    <col min="14" max="14" width="8.85546875" customWidth="1"/>
    <col min="15" max="16" width="6.85546875" customWidth="1"/>
    <col min="17" max="17" width="8" customWidth="1"/>
  </cols>
  <sheetData>
    <row r="2" spans="1:17" ht="24" customHeight="1" x14ac:dyDescent="0.25">
      <c r="A2" s="84" t="s">
        <v>131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7" x14ac:dyDescent="0.25">
      <c r="A4" s="79" t="s">
        <v>80</v>
      </c>
      <c r="B4" s="79" t="s">
        <v>76</v>
      </c>
      <c r="C4" s="81" t="s">
        <v>132</v>
      </c>
      <c r="D4" s="82"/>
      <c r="E4" s="83"/>
      <c r="F4" s="35"/>
      <c r="G4" s="35"/>
      <c r="H4" s="36"/>
      <c r="I4" s="37"/>
      <c r="J4" s="37"/>
      <c r="K4" s="38"/>
      <c r="L4" s="35"/>
    </row>
    <row r="5" spans="1:17" ht="60" x14ac:dyDescent="0.25">
      <c r="A5" s="80"/>
      <c r="B5" s="80"/>
      <c r="C5" s="39" t="s">
        <v>115</v>
      </c>
      <c r="D5" s="39" t="s">
        <v>130</v>
      </c>
      <c r="E5" s="40" t="s">
        <v>1</v>
      </c>
      <c r="F5" s="34"/>
      <c r="G5" s="34"/>
      <c r="H5" s="34"/>
      <c r="I5" s="34"/>
      <c r="J5" s="34"/>
      <c r="K5" s="34"/>
      <c r="L5" s="34"/>
    </row>
    <row r="6" spans="1:17" ht="105.75" thickBot="1" x14ac:dyDescent="0.3">
      <c r="A6" s="41" t="s">
        <v>75</v>
      </c>
      <c r="B6" s="41" t="s">
        <v>84</v>
      </c>
      <c r="C6" s="42">
        <v>6.48</v>
      </c>
      <c r="D6" s="43">
        <v>6.61</v>
      </c>
      <c r="E6" s="44">
        <f>D6/C6*100</f>
        <v>102.00617283950618</v>
      </c>
      <c r="F6" s="34"/>
      <c r="G6" s="34"/>
      <c r="H6" s="34"/>
      <c r="I6" s="34"/>
      <c r="J6" s="34"/>
      <c r="K6" s="34"/>
      <c r="L6" s="34"/>
      <c r="M6" s="19"/>
      <c r="N6" s="20"/>
      <c r="O6" s="19"/>
      <c r="P6" s="19"/>
      <c r="Q6" s="20"/>
    </row>
    <row r="7" spans="1:17" ht="30.75" thickBot="1" x14ac:dyDescent="0.3">
      <c r="A7" s="41" t="s">
        <v>73</v>
      </c>
      <c r="B7" s="41" t="s">
        <v>81</v>
      </c>
      <c r="C7" s="45">
        <v>4352</v>
      </c>
      <c r="D7" s="43">
        <v>4439</v>
      </c>
      <c r="E7" s="44">
        <f t="shared" ref="E7:E10" si="0">D7/C7*100</f>
        <v>101.99908088235294</v>
      </c>
      <c r="F7" s="34"/>
      <c r="G7" s="34"/>
      <c r="H7" s="34"/>
      <c r="I7" s="34"/>
      <c r="J7" s="34"/>
      <c r="K7" s="34"/>
      <c r="L7" s="34"/>
    </row>
    <row r="8" spans="1:17" ht="29.25" customHeight="1" thickBot="1" x14ac:dyDescent="0.3">
      <c r="A8" s="41" t="s">
        <v>82</v>
      </c>
      <c r="B8" s="41" t="s">
        <v>81</v>
      </c>
      <c r="C8" s="45">
        <v>6010</v>
      </c>
      <c r="D8" s="43">
        <v>6130</v>
      </c>
      <c r="E8" s="44">
        <f t="shared" si="0"/>
        <v>101.99667221297837</v>
      </c>
      <c r="F8" s="34"/>
      <c r="G8" s="34"/>
      <c r="H8" s="34"/>
      <c r="I8" s="34"/>
      <c r="J8" s="34"/>
      <c r="K8" s="34"/>
      <c r="L8" s="34"/>
    </row>
    <row r="9" spans="1:17" ht="30" customHeight="1" thickBot="1" x14ac:dyDescent="0.3">
      <c r="A9" s="41" t="s">
        <v>83</v>
      </c>
      <c r="B9" s="41" t="s">
        <v>81</v>
      </c>
      <c r="C9" s="45">
        <v>5579</v>
      </c>
      <c r="D9" s="43">
        <v>5691</v>
      </c>
      <c r="E9" s="44">
        <f t="shared" si="0"/>
        <v>102.00752823086574</v>
      </c>
      <c r="F9" s="34"/>
      <c r="G9" s="34"/>
      <c r="H9" s="34"/>
      <c r="I9" s="34"/>
      <c r="J9" s="34"/>
      <c r="K9" s="34"/>
      <c r="L9" s="34"/>
    </row>
    <row r="10" spans="1:17" ht="29.25" customHeight="1" thickBot="1" x14ac:dyDescent="0.3">
      <c r="A10" s="46" t="s">
        <v>74</v>
      </c>
      <c r="B10" s="41" t="s">
        <v>81</v>
      </c>
      <c r="C10" s="45">
        <v>4942</v>
      </c>
      <c r="D10" s="43">
        <v>5041</v>
      </c>
      <c r="E10" s="44">
        <f t="shared" si="0"/>
        <v>102.00323755564548</v>
      </c>
      <c r="F10" s="34"/>
      <c r="G10" s="34"/>
      <c r="H10" s="34"/>
      <c r="I10" s="34"/>
      <c r="J10" s="34"/>
      <c r="K10" s="34"/>
      <c r="L10" s="34"/>
    </row>
    <row r="11" spans="1:17" ht="20.25" customHeight="1" x14ac:dyDescent="0.25"/>
    <row r="12" spans="1:17" ht="18.75" customHeight="1" x14ac:dyDescent="0.25">
      <c r="A12" s="85"/>
      <c r="B12" s="85"/>
      <c r="C12" s="85"/>
      <c r="D12" s="85"/>
      <c r="E12" s="85"/>
    </row>
    <row r="13" spans="1:17" ht="18.75" customHeight="1" x14ac:dyDescent="0.25">
      <c r="A13" s="85"/>
      <c r="B13" s="85"/>
      <c r="C13" s="85"/>
      <c r="D13" s="85"/>
      <c r="E13" s="85"/>
    </row>
    <row r="14" spans="1:17" x14ac:dyDescent="0.25">
      <c r="A14" s="85"/>
      <c r="B14" s="85"/>
      <c r="C14" s="85"/>
      <c r="D14" s="85"/>
      <c r="E14" s="85"/>
    </row>
    <row r="15" spans="1:17" x14ac:dyDescent="0.25">
      <c r="A15" s="85"/>
      <c r="B15" s="85"/>
      <c r="C15" s="85"/>
      <c r="D15" s="85"/>
      <c r="E15" s="85"/>
    </row>
  </sheetData>
  <mergeCells count="5">
    <mergeCell ref="A4:A5"/>
    <mergeCell ref="C4:E4"/>
    <mergeCell ref="A2:L2"/>
    <mergeCell ref="B4:B5"/>
    <mergeCell ref="A12:E15"/>
  </mergeCells>
  <pageMargins left="0.70866141732283472" right="0.51181102362204722" top="0.35433070866141736" bottom="0.35433070866141736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A14" sqref="A14"/>
    </sheetView>
  </sheetViews>
  <sheetFormatPr defaultRowHeight="15" x14ac:dyDescent="0.25"/>
  <cols>
    <col min="1" max="1" width="64.5703125" customWidth="1"/>
    <col min="2" max="2" width="11.140625" customWidth="1"/>
    <col min="3" max="3" width="10.85546875" customWidth="1"/>
    <col min="4" max="4" width="9.85546875" customWidth="1"/>
    <col min="5" max="5" width="8" customWidth="1"/>
    <col min="6" max="7" width="9.140625" customWidth="1"/>
    <col min="8" max="8" width="8.85546875" customWidth="1"/>
    <col min="9" max="10" width="6.85546875" customWidth="1"/>
    <col min="11" max="11" width="8" customWidth="1"/>
  </cols>
  <sheetData>
    <row r="2" spans="1:11" ht="48.75" customHeight="1" x14ac:dyDescent="0.25">
      <c r="B2" s="93"/>
      <c r="C2" s="93"/>
      <c r="D2" s="93"/>
      <c r="E2" s="93"/>
      <c r="F2" s="93"/>
    </row>
    <row r="3" spans="1:11" ht="33.75" customHeight="1" x14ac:dyDescent="0.25">
      <c r="A3" s="86" t="s">
        <v>116</v>
      </c>
      <c r="B3" s="86"/>
      <c r="C3" s="86"/>
      <c r="D3" s="86"/>
      <c r="E3" s="86"/>
    </row>
    <row r="4" spans="1:11" ht="15.75" customHeight="1" x14ac:dyDescent="0.25">
      <c r="A4" s="94" t="s">
        <v>0</v>
      </c>
      <c r="B4" s="95" t="s">
        <v>76</v>
      </c>
      <c r="C4" s="87" t="s">
        <v>117</v>
      </c>
      <c r="D4" s="88"/>
      <c r="E4" s="89"/>
    </row>
    <row r="5" spans="1:11" ht="2.25" customHeight="1" x14ac:dyDescent="0.25">
      <c r="A5" s="94"/>
      <c r="B5" s="94"/>
      <c r="C5" s="90"/>
      <c r="D5" s="91"/>
      <c r="E5" s="92"/>
      <c r="G5" s="19"/>
      <c r="H5" s="20"/>
      <c r="I5" s="19"/>
      <c r="J5" s="19"/>
      <c r="K5" s="20"/>
    </row>
    <row r="6" spans="1:11" ht="38.25" x14ac:dyDescent="0.25">
      <c r="A6" s="94"/>
      <c r="B6" s="94"/>
      <c r="C6" s="47" t="s">
        <v>71</v>
      </c>
      <c r="D6" s="47" t="s">
        <v>72</v>
      </c>
      <c r="E6" s="48" t="s">
        <v>1</v>
      </c>
    </row>
    <row r="7" spans="1:11" ht="64.5" customHeight="1" x14ac:dyDescent="0.25">
      <c r="A7" s="49" t="s">
        <v>77</v>
      </c>
      <c r="B7" s="50" t="s">
        <v>78</v>
      </c>
      <c r="C7" s="51">
        <v>312</v>
      </c>
      <c r="D7" s="51">
        <v>325</v>
      </c>
      <c r="E7" s="52">
        <f>D7/C7*100</f>
        <v>104.16666666666667</v>
      </c>
    </row>
    <row r="8" spans="1:11" ht="73.5" customHeight="1" x14ac:dyDescent="0.25">
      <c r="A8" s="49" t="s">
        <v>79</v>
      </c>
      <c r="B8" s="50" t="s">
        <v>78</v>
      </c>
      <c r="C8" s="51">
        <v>218</v>
      </c>
      <c r="D8" s="51">
        <v>233</v>
      </c>
      <c r="E8" s="52">
        <f>D8/C8*100</f>
        <v>106.88073394495412</v>
      </c>
    </row>
    <row r="9" spans="1:11" ht="24" customHeight="1" x14ac:dyDescent="0.25">
      <c r="A9" s="56" t="s">
        <v>128</v>
      </c>
      <c r="B9" s="50" t="s">
        <v>78</v>
      </c>
      <c r="C9" s="51">
        <v>312</v>
      </c>
      <c r="D9" s="51">
        <v>325</v>
      </c>
      <c r="E9" s="52">
        <f>D9/C9*100</f>
        <v>104.16666666666667</v>
      </c>
    </row>
    <row r="10" spans="1:11" ht="18.75" customHeight="1" x14ac:dyDescent="0.25"/>
    <row r="11" spans="1:11" ht="18.75" customHeight="1" x14ac:dyDescent="0.25"/>
  </sheetData>
  <mergeCells count="5">
    <mergeCell ref="A3:E3"/>
    <mergeCell ref="C4:E5"/>
    <mergeCell ref="B2:F2"/>
    <mergeCell ref="A4:A6"/>
    <mergeCell ref="B4:B6"/>
  </mergeCells>
  <pageMargins left="0.70866141732283472" right="0.51181102362204722" top="0.35433070866141736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Для размещения на сайте</vt:lpstr>
      <vt:lpstr>Для размещения на сайте газ </vt:lpstr>
      <vt:lpstr>Для размещения на сайте эл.эн.</vt:lpstr>
      <vt:lpstr>'Для размещения на сайте'!Заголовки_для_печати</vt:lpstr>
      <vt:lpstr>'Для размещения на сайте'!Область_печати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2016-01-05T06:26:32Z</cp:lastPrinted>
  <dcterms:created xsi:type="dcterms:W3CDTF">2014-02-03T06:40:32Z</dcterms:created>
  <dcterms:modified xsi:type="dcterms:W3CDTF">2016-07-04T07:50:41Z</dcterms:modified>
</cp:coreProperties>
</file>