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40" windowWidth="17865" windowHeight="11460" tabRatio="573"/>
  </bookViews>
  <sheets>
    <sheet name="ВР 400 (2)" sheetId="6" r:id="rId1"/>
  </sheets>
  <definedNames>
    <definedName name="_1Excel_BuiltIn_Print_Area_1" localSheetId="0">#REF!</definedName>
    <definedName name="_1Excel_BuiltIn_Print_Area_1">#REF!</definedName>
    <definedName name="_2Excel_BuiltIn_Print_Area_2" localSheetId="0">#REF!</definedName>
    <definedName name="_2Excel_BuiltIn_Print_Area_2">#REF!</definedName>
    <definedName name="Excel_BuiltIn_Print_Area_1" localSheetId="0">#REF!</definedName>
    <definedName name="Excel_BuiltIn_Print_Area_1">#REF!</definedName>
    <definedName name="_xlnm.Print_Area" localSheetId="0">'ВР 400 (2)'!$A$1:$Q$17</definedName>
  </definedNames>
  <calcPr calcId="145621"/>
</workbook>
</file>

<file path=xl/calcChain.xml><?xml version="1.0" encoding="utf-8"?>
<calcChain xmlns="http://schemas.openxmlformats.org/spreadsheetml/2006/main">
  <c r="Q8" i="6" l="1"/>
  <c r="O8" i="6"/>
  <c r="M8" i="6"/>
  <c r="K8" i="6"/>
  <c r="I8" i="6"/>
  <c r="H8" i="6"/>
  <c r="G8" i="6"/>
  <c r="F8" i="6"/>
  <c r="E8" i="6"/>
  <c r="D8" i="6"/>
  <c r="C8" i="6"/>
  <c r="F6" i="6" l="1"/>
  <c r="F16" i="6"/>
  <c r="F15" i="6"/>
  <c r="F14" i="6"/>
  <c r="F13" i="6"/>
  <c r="F12" i="6"/>
  <c r="F11" i="6"/>
  <c r="F10" i="6"/>
  <c r="F9" i="6"/>
  <c r="F7" i="6"/>
  <c r="I5" i="6"/>
  <c r="H5" i="6"/>
  <c r="G5" i="6"/>
  <c r="C5" i="6"/>
  <c r="F5" i="6" l="1"/>
  <c r="N16" i="6"/>
  <c r="J16" i="6"/>
  <c r="B16" i="6"/>
  <c r="N15" i="6"/>
  <c r="J15" i="6"/>
  <c r="B15" i="6"/>
  <c r="N14" i="6"/>
  <c r="J14" i="6"/>
  <c r="B14" i="6"/>
  <c r="N13" i="6"/>
  <c r="J13" i="6"/>
  <c r="B13" i="6"/>
  <c r="N12" i="6"/>
  <c r="J12" i="6"/>
  <c r="B12" i="6"/>
  <c r="N11" i="6"/>
  <c r="J11" i="6"/>
  <c r="B11" i="6"/>
  <c r="N10" i="6"/>
  <c r="J10" i="6"/>
  <c r="B10" i="6"/>
  <c r="N9" i="6"/>
  <c r="J9" i="6"/>
  <c r="B9" i="6"/>
  <c r="N7" i="6"/>
  <c r="J7" i="6"/>
  <c r="B7" i="6"/>
  <c r="N6" i="6"/>
  <c r="J6" i="6"/>
  <c r="B6" i="6"/>
  <c r="Q5" i="6"/>
  <c r="P5" i="6"/>
  <c r="P8" i="6" s="1"/>
  <c r="O5" i="6"/>
  <c r="M5" i="6"/>
  <c r="L5" i="6"/>
  <c r="L8" i="6" s="1"/>
  <c r="K5" i="6"/>
  <c r="E5" i="6"/>
  <c r="D5" i="6"/>
  <c r="J5" i="6" l="1"/>
  <c r="J8" i="6" s="1"/>
  <c r="N5" i="6"/>
  <c r="N8" i="6" s="1"/>
  <c r="B5" i="6"/>
  <c r="B8" i="6" s="1"/>
</calcChain>
</file>

<file path=xl/sharedStrings.xml><?xml version="1.0" encoding="utf-8"?>
<sst xmlns="http://schemas.openxmlformats.org/spreadsheetml/2006/main" count="31" uniqueCount="19">
  <si>
    <t>Всего</t>
  </si>
  <si>
    <t xml:space="preserve">Наименование  объекта </t>
  </si>
  <si>
    <t>МБ</t>
  </si>
  <si>
    <t>РМ</t>
  </si>
  <si>
    <t>РФ</t>
  </si>
  <si>
    <t>ВСЕГО</t>
  </si>
  <si>
    <t>в том числе</t>
  </si>
  <si>
    <t>Дорожный фонд</t>
  </si>
  <si>
    <t>Без учета Дорожного фонда</t>
  </si>
  <si>
    <t>Обьекты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</si>
  <si>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</si>
  <si>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РАСПРЕДЕЛЕНИЕ МУНИЦИПАЛЬНЫХ КАПИТАЛЬНЫХ ВЛОЖЕНИЙ на 2025-2027 годы (Вид расходов 400)</t>
  </si>
  <si>
    <t>план 2025 год (с учетом изменений)</t>
  </si>
  <si>
    <r>
      <t xml:space="preserve">план 2026 год </t>
    </r>
    <r>
      <rPr>
        <b/>
        <sz val="10"/>
        <rFont val="Times New Roman"/>
        <family val="1"/>
        <charset val="204"/>
      </rPr>
      <t>(с учетом изменений)</t>
    </r>
  </si>
  <si>
    <t>план 2027 год (с учетом изменений)</t>
  </si>
  <si>
    <t>Исполнено на 1.04.2025г.                                                      (на последнюю отчетную дату)</t>
  </si>
  <si>
    <t>Приобретение жилья</t>
  </si>
  <si>
    <t>Строительство подъездной дороги к ферме ООО"МАПО"Каменка с.Атюрьево</t>
  </si>
  <si>
    <t>Строительство подъездной дороги к ферме ООО"МАПО"Каменка с.Дм.Усад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</si>
</sst>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\ _₽_-;\-* #,##0.0\ _₽_-;_-* &quot;-&quot;?\ _₽_-;_-@_-"/>
    <numFmt numFmtId="165" formatCode="_-* #,##0.0_р_._-;\-* #,##0.0_р_._-;_-* &quot;-&quot;?_р_._-;_-@_-"/>
  </numFmts>
  <fonts count="49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b/>
      <sz val="12"/>
      <name val="Times New Roman"/>
      <family val="1"/>
      <charset val="204"/>
    </font>
    <font>
      <sz val="10"/>
      <color rgb="FF000000"/>
      <name val="Arial"/>
      <family val="2"/>
    </font>
    <font>
      <sz val="10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6">
    <xf numFmtId="0" fontId="0" fillId="0" borderId="0"/>
    <xf numFmtId="0" fontId="22" fillId="0" borderId="0"/>
    <xf numFmtId="0" fontId="22" fillId="0" borderId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/>
    <xf numFmtId="0" fontId="28" fillId="40" borderId="11" applyNumberFormat="0" applyAlignment="0" applyProtection="0"/>
    <xf numFmtId="0" fontId="29" fillId="41" borderId="12" applyNumberFormat="0" applyAlignment="0" applyProtection="0"/>
    <xf numFmtId="0" fontId="27" fillId="0" borderId="0"/>
    <xf numFmtId="0" fontId="30" fillId="0" borderId="0" applyNumberFormat="0" applyFill="0" applyBorder="0" applyAlignment="0" applyProtection="0"/>
    <xf numFmtId="0" fontId="31" fillId="42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43" borderId="11" applyNumberFormat="0" applyAlignment="0" applyProtection="0"/>
    <xf numFmtId="0" fontId="36" fillId="0" borderId="16" applyNumberFormat="0" applyFill="0" applyAlignment="0" applyProtection="0"/>
    <xf numFmtId="0" fontId="37" fillId="44" borderId="0" applyNumberFormat="0" applyBorder="0" applyAlignment="0" applyProtection="0"/>
    <xf numFmtId="0" fontId="24" fillId="45" borderId="17" applyNumberFormat="0" applyFont="0" applyAlignment="0" applyProtection="0"/>
    <xf numFmtId="0" fontId="38" fillId="40" borderId="18" applyNumberFormat="0" applyAlignment="0" applyProtection="0"/>
    <xf numFmtId="0" fontId="39" fillId="0" borderId="0"/>
    <xf numFmtId="0" fontId="39" fillId="0" borderId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0"/>
    <xf numFmtId="0" fontId="42" fillId="0" borderId="0" applyNumberFormat="0" applyFill="0" applyBorder="0" applyAlignment="0" applyProtection="0"/>
    <xf numFmtId="0" fontId="39" fillId="46" borderId="0"/>
    <xf numFmtId="0" fontId="39" fillId="0" borderId="0">
      <alignment horizontal="left" vertical="top" wrapText="1"/>
    </xf>
    <xf numFmtId="0" fontId="39" fillId="0" borderId="0"/>
    <xf numFmtId="0" fontId="43" fillId="0" borderId="0">
      <alignment horizontal="center" wrapText="1"/>
    </xf>
    <xf numFmtId="0" fontId="43" fillId="0" borderId="0">
      <alignment horizontal="center"/>
    </xf>
    <xf numFmtId="0" fontId="39" fillId="0" borderId="0">
      <alignment wrapText="1"/>
    </xf>
    <xf numFmtId="0" fontId="39" fillId="0" borderId="0">
      <alignment horizontal="right"/>
    </xf>
    <xf numFmtId="0" fontId="39" fillId="46" borderId="20"/>
    <xf numFmtId="0" fontId="39" fillId="0" borderId="21">
      <alignment horizontal="center" vertical="center" wrapText="1"/>
    </xf>
    <xf numFmtId="0" fontId="39" fillId="0" borderId="22"/>
    <xf numFmtId="0" fontId="39" fillId="0" borderId="21">
      <alignment horizontal="center" vertical="center" shrinkToFit="1"/>
    </xf>
    <xf numFmtId="0" fontId="39" fillId="46" borderId="23"/>
    <xf numFmtId="0" fontId="44" fillId="0" borderId="21">
      <alignment horizontal="left"/>
    </xf>
    <xf numFmtId="4" fontId="44" fillId="47" borderId="21">
      <alignment horizontal="right" vertical="top" shrinkToFit="1"/>
    </xf>
    <xf numFmtId="0" fontId="39" fillId="46" borderId="24"/>
    <xf numFmtId="0" fontId="39" fillId="0" borderId="23"/>
    <xf numFmtId="0" fontId="39" fillId="0" borderId="0">
      <alignment horizontal="left" wrapText="1"/>
    </xf>
    <xf numFmtId="49" fontId="39" fillId="0" borderId="21">
      <alignment horizontal="left" vertical="top" wrapText="1"/>
    </xf>
    <xf numFmtId="4" fontId="39" fillId="48" borderId="21">
      <alignment horizontal="right" vertical="top" shrinkToFit="1"/>
    </xf>
    <xf numFmtId="0" fontId="39" fillId="46" borderId="24">
      <alignment horizontal="center"/>
    </xf>
    <xf numFmtId="0" fontId="39" fillId="46" borderId="0">
      <alignment horizontal="center"/>
    </xf>
    <xf numFmtId="4" fontId="39" fillId="0" borderId="21">
      <alignment horizontal="right" vertical="top" shrinkToFit="1"/>
    </xf>
    <xf numFmtId="49" fontId="44" fillId="0" borderId="21">
      <alignment horizontal="left" vertical="top" wrapText="1"/>
    </xf>
    <xf numFmtId="0" fontId="39" fillId="46" borderId="0">
      <alignment horizontal="left"/>
    </xf>
    <xf numFmtId="4" fontId="39" fillId="0" borderId="22">
      <alignment horizontal="right" shrinkToFit="1"/>
    </xf>
    <xf numFmtId="4" fontId="39" fillId="0" borderId="0">
      <alignment horizontal="right" shrinkToFit="1"/>
    </xf>
    <xf numFmtId="0" fontId="39" fillId="46" borderId="23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6" fillId="4" borderId="1" applyNumberFormat="0" applyAlignment="0" applyProtection="0"/>
    <xf numFmtId="0" fontId="7" fillId="7" borderId="8" applyNumberFormat="0" applyAlignment="0" applyProtection="0"/>
    <xf numFmtId="0" fontId="8" fillId="7" borderId="1" applyNumberFormat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13" borderId="2" applyNumberFormat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4" fillId="0" borderId="0"/>
    <xf numFmtId="0" fontId="24" fillId="0" borderId="0"/>
    <xf numFmtId="0" fontId="21" fillId="0" borderId="0"/>
    <xf numFmtId="0" fontId="2" fillId="0" borderId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14" borderId="7" applyNumberFormat="0" applyFont="0" applyAlignment="0" applyProtection="0"/>
    <xf numFmtId="0" fontId="18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0" borderId="0"/>
    <xf numFmtId="0" fontId="1" fillId="0" borderId="0"/>
    <xf numFmtId="0" fontId="46" fillId="0" borderId="0"/>
  </cellStyleXfs>
  <cellXfs count="25">
    <xf numFmtId="0" fontId="0" fillId="0" borderId="0" xfId="0"/>
    <xf numFmtId="14" fontId="3" fillId="49" borderId="27" xfId="113" applyNumberFormat="1" applyFont="1" applyFill="1" applyBorder="1" applyAlignment="1">
      <alignment horizontal="left" wrapText="1"/>
    </xf>
    <xf numFmtId="0" fontId="3" fillId="49" borderId="0" xfId="113" applyFont="1" applyFill="1" applyAlignment="1">
      <alignment wrapText="1"/>
    </xf>
    <xf numFmtId="164" fontId="3" fillId="49" borderId="0" xfId="113" applyNumberFormat="1" applyFont="1" applyFill="1" applyAlignment="1">
      <alignment wrapText="1"/>
    </xf>
    <xf numFmtId="0" fontId="3" fillId="49" borderId="28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center" wrapText="1"/>
    </xf>
    <xf numFmtId="0" fontId="3" fillId="0" borderId="10" xfId="114" applyFont="1" applyFill="1" applyBorder="1" applyAlignment="1">
      <alignment horizontal="center" vertical="center" wrapText="1"/>
    </xf>
    <xf numFmtId="0" fontId="23" fillId="50" borderId="25" xfId="113" applyFont="1" applyFill="1" applyBorder="1" applyAlignment="1">
      <alignment wrapText="1"/>
    </xf>
    <xf numFmtId="165" fontId="23" fillId="50" borderId="25" xfId="113" applyNumberFormat="1" applyFont="1" applyFill="1" applyBorder="1" applyAlignment="1">
      <alignment wrapText="1"/>
    </xf>
    <xf numFmtId="0" fontId="3" fillId="50" borderId="25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left" vertical="center" wrapText="1"/>
    </xf>
    <xf numFmtId="165" fontId="3" fillId="49" borderId="10" xfId="113" applyNumberFormat="1" applyFont="1" applyFill="1" applyBorder="1" applyAlignment="1">
      <alignment horizontal="center" wrapText="1"/>
    </xf>
    <xf numFmtId="165" fontId="23" fillId="49" borderId="25" xfId="113" applyNumberFormat="1" applyFont="1" applyFill="1" applyBorder="1" applyAlignment="1">
      <alignment wrapText="1"/>
    </xf>
    <xf numFmtId="0" fontId="3" fillId="0" borderId="0" xfId="113" applyFont="1" applyFill="1" applyAlignment="1">
      <alignment wrapText="1"/>
    </xf>
    <xf numFmtId="0" fontId="47" fillId="49" borderId="10" xfId="115" applyFont="1" applyFill="1" applyBorder="1" applyAlignment="1">
      <alignment horizontal="left" vertical="top" wrapText="1"/>
    </xf>
    <xf numFmtId="0" fontId="3" fillId="49" borderId="0" xfId="113" applyFont="1" applyFill="1" applyBorder="1" applyAlignment="1">
      <alignment wrapText="1"/>
    </xf>
    <xf numFmtId="0" fontId="48" fillId="0" borderId="10" xfId="113" applyFont="1" applyFill="1" applyBorder="1" applyAlignment="1">
      <alignment horizontal="left" vertical="top" wrapText="1"/>
    </xf>
    <xf numFmtId="0" fontId="3" fillId="49" borderId="29" xfId="113" applyFont="1" applyFill="1" applyBorder="1" applyAlignment="1">
      <alignment wrapText="1"/>
    </xf>
    <xf numFmtId="0" fontId="3" fillId="49" borderId="27" xfId="113" applyFont="1" applyFill="1" applyBorder="1" applyAlignment="1">
      <alignment wrapText="1"/>
    </xf>
    <xf numFmtId="0" fontId="3" fillId="49" borderId="30" xfId="113" applyFont="1" applyFill="1" applyBorder="1" applyAlignment="1">
      <alignment wrapText="1"/>
    </xf>
    <xf numFmtId="0" fontId="45" fillId="49" borderId="0" xfId="113" applyFont="1" applyFill="1" applyBorder="1" applyAlignment="1">
      <alignment horizontal="center" wrapText="1"/>
    </xf>
    <xf numFmtId="0" fontId="45" fillId="49" borderId="26" xfId="113" applyFont="1" applyFill="1" applyBorder="1" applyAlignment="1">
      <alignment horizontal="center" wrapText="1"/>
    </xf>
    <xf numFmtId="0" fontId="23" fillId="49" borderId="10" xfId="113" applyFont="1" applyFill="1" applyBorder="1" applyAlignment="1">
      <alignment horizontal="center" wrapText="1"/>
    </xf>
    <xf numFmtId="0" fontId="3" fillId="0" borderId="10" xfId="113" applyFont="1" applyFill="1" applyBorder="1" applyAlignment="1">
      <alignment horizontal="center" vertical="center" wrapText="1"/>
    </xf>
    <xf numFmtId="0" fontId="3" fillId="49" borderId="10" xfId="113" applyFont="1" applyFill="1" applyBorder="1" applyAlignment="1">
      <alignment horizontal="center" vertical="center" wrapText="1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21"/>
  <sheetViews>
    <sheetView tabSelected="1" view="pageBreakPreview" zoomScaleSheetLayoutView="100" workbookViewId="0">
      <pane xSplit="1" ySplit="4" topLeftCell="D5" activePane="bottomRight" state="frozen"/>
      <selection activeCell="D84" sqref="D84"/>
      <selection pane="topRight" activeCell="D84" sqref="D84"/>
      <selection pane="bottomLeft" activeCell="D84" sqref="D84"/>
      <selection pane="bottomRight" activeCell="O22" sqref="O22"/>
    </sheetView>
  </sheetViews>
  <sheetFormatPr defaultRowHeight="12.75" x14ac:dyDescent="0.2"/>
  <cols>
    <col min="1" max="1" width="58.42578125" style="2" customWidth="1"/>
    <col min="2" max="16" width="12.140625" style="2" customWidth="1"/>
    <col min="17" max="17" width="12.140625" style="18" customWidth="1"/>
    <col min="18" max="18" width="10.7109375" style="2" customWidth="1"/>
    <col min="19" max="254" width="9.140625" style="2"/>
    <col min="255" max="255" width="58.28515625" style="2" customWidth="1"/>
    <col min="256" max="258" width="0" style="2" hidden="1" customWidth="1"/>
    <col min="259" max="259" width="13.28515625" style="2" customWidth="1"/>
    <col min="260" max="260" width="13.85546875" style="2" customWidth="1"/>
    <col min="261" max="261" width="13" style="2" customWidth="1"/>
    <col min="262" max="270" width="12.140625" style="2" customWidth="1"/>
    <col min="271" max="510" width="9.140625" style="2"/>
    <col min="511" max="511" width="58.28515625" style="2" customWidth="1"/>
    <col min="512" max="514" width="0" style="2" hidden="1" customWidth="1"/>
    <col min="515" max="515" width="13.28515625" style="2" customWidth="1"/>
    <col min="516" max="516" width="13.85546875" style="2" customWidth="1"/>
    <col min="517" max="517" width="13" style="2" customWidth="1"/>
    <col min="518" max="526" width="12.140625" style="2" customWidth="1"/>
    <col min="527" max="766" width="9.140625" style="2"/>
    <col min="767" max="767" width="58.28515625" style="2" customWidth="1"/>
    <col min="768" max="770" width="0" style="2" hidden="1" customWidth="1"/>
    <col min="771" max="771" width="13.28515625" style="2" customWidth="1"/>
    <col min="772" max="772" width="13.85546875" style="2" customWidth="1"/>
    <col min="773" max="773" width="13" style="2" customWidth="1"/>
    <col min="774" max="782" width="12.140625" style="2" customWidth="1"/>
    <col min="783" max="1022" width="9.140625" style="2"/>
    <col min="1023" max="1023" width="58.28515625" style="2" customWidth="1"/>
    <col min="1024" max="1026" width="0" style="2" hidden="1" customWidth="1"/>
    <col min="1027" max="1027" width="13.28515625" style="2" customWidth="1"/>
    <col min="1028" max="1028" width="13.85546875" style="2" customWidth="1"/>
    <col min="1029" max="1029" width="13" style="2" customWidth="1"/>
    <col min="1030" max="1038" width="12.140625" style="2" customWidth="1"/>
    <col min="1039" max="1278" width="9.140625" style="2"/>
    <col min="1279" max="1279" width="58.28515625" style="2" customWidth="1"/>
    <col min="1280" max="1282" width="0" style="2" hidden="1" customWidth="1"/>
    <col min="1283" max="1283" width="13.28515625" style="2" customWidth="1"/>
    <col min="1284" max="1284" width="13.85546875" style="2" customWidth="1"/>
    <col min="1285" max="1285" width="13" style="2" customWidth="1"/>
    <col min="1286" max="1294" width="12.140625" style="2" customWidth="1"/>
    <col min="1295" max="1534" width="9.140625" style="2"/>
    <col min="1535" max="1535" width="58.28515625" style="2" customWidth="1"/>
    <col min="1536" max="1538" width="0" style="2" hidden="1" customWidth="1"/>
    <col min="1539" max="1539" width="13.28515625" style="2" customWidth="1"/>
    <col min="1540" max="1540" width="13.85546875" style="2" customWidth="1"/>
    <col min="1541" max="1541" width="13" style="2" customWidth="1"/>
    <col min="1542" max="1550" width="12.140625" style="2" customWidth="1"/>
    <col min="1551" max="1790" width="9.140625" style="2"/>
    <col min="1791" max="1791" width="58.28515625" style="2" customWidth="1"/>
    <col min="1792" max="1794" width="0" style="2" hidden="1" customWidth="1"/>
    <col min="1795" max="1795" width="13.28515625" style="2" customWidth="1"/>
    <col min="1796" max="1796" width="13.85546875" style="2" customWidth="1"/>
    <col min="1797" max="1797" width="13" style="2" customWidth="1"/>
    <col min="1798" max="1806" width="12.140625" style="2" customWidth="1"/>
    <col min="1807" max="2046" width="9.140625" style="2"/>
    <col min="2047" max="2047" width="58.28515625" style="2" customWidth="1"/>
    <col min="2048" max="2050" width="0" style="2" hidden="1" customWidth="1"/>
    <col min="2051" max="2051" width="13.28515625" style="2" customWidth="1"/>
    <col min="2052" max="2052" width="13.85546875" style="2" customWidth="1"/>
    <col min="2053" max="2053" width="13" style="2" customWidth="1"/>
    <col min="2054" max="2062" width="12.140625" style="2" customWidth="1"/>
    <col min="2063" max="2302" width="9.140625" style="2"/>
    <col min="2303" max="2303" width="58.28515625" style="2" customWidth="1"/>
    <col min="2304" max="2306" width="0" style="2" hidden="1" customWidth="1"/>
    <col min="2307" max="2307" width="13.28515625" style="2" customWidth="1"/>
    <col min="2308" max="2308" width="13.85546875" style="2" customWidth="1"/>
    <col min="2309" max="2309" width="13" style="2" customWidth="1"/>
    <col min="2310" max="2318" width="12.140625" style="2" customWidth="1"/>
    <col min="2319" max="2558" width="9.140625" style="2"/>
    <col min="2559" max="2559" width="58.28515625" style="2" customWidth="1"/>
    <col min="2560" max="2562" width="0" style="2" hidden="1" customWidth="1"/>
    <col min="2563" max="2563" width="13.28515625" style="2" customWidth="1"/>
    <col min="2564" max="2564" width="13.85546875" style="2" customWidth="1"/>
    <col min="2565" max="2565" width="13" style="2" customWidth="1"/>
    <col min="2566" max="2574" width="12.140625" style="2" customWidth="1"/>
    <col min="2575" max="2814" width="9.140625" style="2"/>
    <col min="2815" max="2815" width="58.28515625" style="2" customWidth="1"/>
    <col min="2816" max="2818" width="0" style="2" hidden="1" customWidth="1"/>
    <col min="2819" max="2819" width="13.28515625" style="2" customWidth="1"/>
    <col min="2820" max="2820" width="13.85546875" style="2" customWidth="1"/>
    <col min="2821" max="2821" width="13" style="2" customWidth="1"/>
    <col min="2822" max="2830" width="12.140625" style="2" customWidth="1"/>
    <col min="2831" max="3070" width="9.140625" style="2"/>
    <col min="3071" max="3071" width="58.28515625" style="2" customWidth="1"/>
    <col min="3072" max="3074" width="0" style="2" hidden="1" customWidth="1"/>
    <col min="3075" max="3075" width="13.28515625" style="2" customWidth="1"/>
    <col min="3076" max="3076" width="13.85546875" style="2" customWidth="1"/>
    <col min="3077" max="3077" width="13" style="2" customWidth="1"/>
    <col min="3078" max="3086" width="12.140625" style="2" customWidth="1"/>
    <col min="3087" max="3326" width="9.140625" style="2"/>
    <col min="3327" max="3327" width="58.28515625" style="2" customWidth="1"/>
    <col min="3328" max="3330" width="0" style="2" hidden="1" customWidth="1"/>
    <col min="3331" max="3331" width="13.28515625" style="2" customWidth="1"/>
    <col min="3332" max="3332" width="13.85546875" style="2" customWidth="1"/>
    <col min="3333" max="3333" width="13" style="2" customWidth="1"/>
    <col min="3334" max="3342" width="12.140625" style="2" customWidth="1"/>
    <col min="3343" max="3582" width="9.140625" style="2"/>
    <col min="3583" max="3583" width="58.28515625" style="2" customWidth="1"/>
    <col min="3584" max="3586" width="0" style="2" hidden="1" customWidth="1"/>
    <col min="3587" max="3587" width="13.28515625" style="2" customWidth="1"/>
    <col min="3588" max="3588" width="13.85546875" style="2" customWidth="1"/>
    <col min="3589" max="3589" width="13" style="2" customWidth="1"/>
    <col min="3590" max="3598" width="12.140625" style="2" customWidth="1"/>
    <col min="3599" max="3838" width="9.140625" style="2"/>
    <col min="3839" max="3839" width="58.28515625" style="2" customWidth="1"/>
    <col min="3840" max="3842" width="0" style="2" hidden="1" customWidth="1"/>
    <col min="3843" max="3843" width="13.28515625" style="2" customWidth="1"/>
    <col min="3844" max="3844" width="13.85546875" style="2" customWidth="1"/>
    <col min="3845" max="3845" width="13" style="2" customWidth="1"/>
    <col min="3846" max="3854" width="12.140625" style="2" customWidth="1"/>
    <col min="3855" max="4094" width="9.140625" style="2"/>
    <col min="4095" max="4095" width="58.28515625" style="2" customWidth="1"/>
    <col min="4096" max="4098" width="0" style="2" hidden="1" customWidth="1"/>
    <col min="4099" max="4099" width="13.28515625" style="2" customWidth="1"/>
    <col min="4100" max="4100" width="13.85546875" style="2" customWidth="1"/>
    <col min="4101" max="4101" width="13" style="2" customWidth="1"/>
    <col min="4102" max="4110" width="12.140625" style="2" customWidth="1"/>
    <col min="4111" max="4350" width="9.140625" style="2"/>
    <col min="4351" max="4351" width="58.28515625" style="2" customWidth="1"/>
    <col min="4352" max="4354" width="0" style="2" hidden="1" customWidth="1"/>
    <col min="4355" max="4355" width="13.28515625" style="2" customWidth="1"/>
    <col min="4356" max="4356" width="13.85546875" style="2" customWidth="1"/>
    <col min="4357" max="4357" width="13" style="2" customWidth="1"/>
    <col min="4358" max="4366" width="12.140625" style="2" customWidth="1"/>
    <col min="4367" max="4606" width="9.140625" style="2"/>
    <col min="4607" max="4607" width="58.28515625" style="2" customWidth="1"/>
    <col min="4608" max="4610" width="0" style="2" hidden="1" customWidth="1"/>
    <col min="4611" max="4611" width="13.28515625" style="2" customWidth="1"/>
    <col min="4612" max="4612" width="13.85546875" style="2" customWidth="1"/>
    <col min="4613" max="4613" width="13" style="2" customWidth="1"/>
    <col min="4614" max="4622" width="12.140625" style="2" customWidth="1"/>
    <col min="4623" max="4862" width="9.140625" style="2"/>
    <col min="4863" max="4863" width="58.28515625" style="2" customWidth="1"/>
    <col min="4864" max="4866" width="0" style="2" hidden="1" customWidth="1"/>
    <col min="4867" max="4867" width="13.28515625" style="2" customWidth="1"/>
    <col min="4868" max="4868" width="13.85546875" style="2" customWidth="1"/>
    <col min="4869" max="4869" width="13" style="2" customWidth="1"/>
    <col min="4870" max="4878" width="12.140625" style="2" customWidth="1"/>
    <col min="4879" max="5118" width="9.140625" style="2"/>
    <col min="5119" max="5119" width="58.28515625" style="2" customWidth="1"/>
    <col min="5120" max="5122" width="0" style="2" hidden="1" customWidth="1"/>
    <col min="5123" max="5123" width="13.28515625" style="2" customWidth="1"/>
    <col min="5124" max="5124" width="13.85546875" style="2" customWidth="1"/>
    <col min="5125" max="5125" width="13" style="2" customWidth="1"/>
    <col min="5126" max="5134" width="12.140625" style="2" customWidth="1"/>
    <col min="5135" max="5374" width="9.140625" style="2"/>
    <col min="5375" max="5375" width="58.28515625" style="2" customWidth="1"/>
    <col min="5376" max="5378" width="0" style="2" hidden="1" customWidth="1"/>
    <col min="5379" max="5379" width="13.28515625" style="2" customWidth="1"/>
    <col min="5380" max="5380" width="13.85546875" style="2" customWidth="1"/>
    <col min="5381" max="5381" width="13" style="2" customWidth="1"/>
    <col min="5382" max="5390" width="12.140625" style="2" customWidth="1"/>
    <col min="5391" max="5630" width="9.140625" style="2"/>
    <col min="5631" max="5631" width="58.28515625" style="2" customWidth="1"/>
    <col min="5632" max="5634" width="0" style="2" hidden="1" customWidth="1"/>
    <col min="5635" max="5635" width="13.28515625" style="2" customWidth="1"/>
    <col min="5636" max="5636" width="13.85546875" style="2" customWidth="1"/>
    <col min="5637" max="5637" width="13" style="2" customWidth="1"/>
    <col min="5638" max="5646" width="12.140625" style="2" customWidth="1"/>
    <col min="5647" max="5886" width="9.140625" style="2"/>
    <col min="5887" max="5887" width="58.28515625" style="2" customWidth="1"/>
    <col min="5888" max="5890" width="0" style="2" hidden="1" customWidth="1"/>
    <col min="5891" max="5891" width="13.28515625" style="2" customWidth="1"/>
    <col min="5892" max="5892" width="13.85546875" style="2" customWidth="1"/>
    <col min="5893" max="5893" width="13" style="2" customWidth="1"/>
    <col min="5894" max="5902" width="12.140625" style="2" customWidth="1"/>
    <col min="5903" max="6142" width="9.140625" style="2"/>
    <col min="6143" max="6143" width="58.28515625" style="2" customWidth="1"/>
    <col min="6144" max="6146" width="0" style="2" hidden="1" customWidth="1"/>
    <col min="6147" max="6147" width="13.28515625" style="2" customWidth="1"/>
    <col min="6148" max="6148" width="13.85546875" style="2" customWidth="1"/>
    <col min="6149" max="6149" width="13" style="2" customWidth="1"/>
    <col min="6150" max="6158" width="12.140625" style="2" customWidth="1"/>
    <col min="6159" max="6398" width="9.140625" style="2"/>
    <col min="6399" max="6399" width="58.28515625" style="2" customWidth="1"/>
    <col min="6400" max="6402" width="0" style="2" hidden="1" customWidth="1"/>
    <col min="6403" max="6403" width="13.28515625" style="2" customWidth="1"/>
    <col min="6404" max="6404" width="13.85546875" style="2" customWidth="1"/>
    <col min="6405" max="6405" width="13" style="2" customWidth="1"/>
    <col min="6406" max="6414" width="12.140625" style="2" customWidth="1"/>
    <col min="6415" max="6654" width="9.140625" style="2"/>
    <col min="6655" max="6655" width="58.28515625" style="2" customWidth="1"/>
    <col min="6656" max="6658" width="0" style="2" hidden="1" customWidth="1"/>
    <col min="6659" max="6659" width="13.28515625" style="2" customWidth="1"/>
    <col min="6660" max="6660" width="13.85546875" style="2" customWidth="1"/>
    <col min="6661" max="6661" width="13" style="2" customWidth="1"/>
    <col min="6662" max="6670" width="12.140625" style="2" customWidth="1"/>
    <col min="6671" max="6910" width="9.140625" style="2"/>
    <col min="6911" max="6911" width="58.28515625" style="2" customWidth="1"/>
    <col min="6912" max="6914" width="0" style="2" hidden="1" customWidth="1"/>
    <col min="6915" max="6915" width="13.28515625" style="2" customWidth="1"/>
    <col min="6916" max="6916" width="13.85546875" style="2" customWidth="1"/>
    <col min="6917" max="6917" width="13" style="2" customWidth="1"/>
    <col min="6918" max="6926" width="12.140625" style="2" customWidth="1"/>
    <col min="6927" max="7166" width="9.140625" style="2"/>
    <col min="7167" max="7167" width="58.28515625" style="2" customWidth="1"/>
    <col min="7168" max="7170" width="0" style="2" hidden="1" customWidth="1"/>
    <col min="7171" max="7171" width="13.28515625" style="2" customWidth="1"/>
    <col min="7172" max="7172" width="13.85546875" style="2" customWidth="1"/>
    <col min="7173" max="7173" width="13" style="2" customWidth="1"/>
    <col min="7174" max="7182" width="12.140625" style="2" customWidth="1"/>
    <col min="7183" max="7422" width="9.140625" style="2"/>
    <col min="7423" max="7423" width="58.28515625" style="2" customWidth="1"/>
    <col min="7424" max="7426" width="0" style="2" hidden="1" customWidth="1"/>
    <col min="7427" max="7427" width="13.28515625" style="2" customWidth="1"/>
    <col min="7428" max="7428" width="13.85546875" style="2" customWidth="1"/>
    <col min="7429" max="7429" width="13" style="2" customWidth="1"/>
    <col min="7430" max="7438" width="12.140625" style="2" customWidth="1"/>
    <col min="7439" max="7678" width="9.140625" style="2"/>
    <col min="7679" max="7679" width="58.28515625" style="2" customWidth="1"/>
    <col min="7680" max="7682" width="0" style="2" hidden="1" customWidth="1"/>
    <col min="7683" max="7683" width="13.28515625" style="2" customWidth="1"/>
    <col min="7684" max="7684" width="13.85546875" style="2" customWidth="1"/>
    <col min="7685" max="7685" width="13" style="2" customWidth="1"/>
    <col min="7686" max="7694" width="12.140625" style="2" customWidth="1"/>
    <col min="7695" max="7934" width="9.140625" style="2"/>
    <col min="7935" max="7935" width="58.28515625" style="2" customWidth="1"/>
    <col min="7936" max="7938" width="0" style="2" hidden="1" customWidth="1"/>
    <col min="7939" max="7939" width="13.28515625" style="2" customWidth="1"/>
    <col min="7940" max="7940" width="13.85546875" style="2" customWidth="1"/>
    <col min="7941" max="7941" width="13" style="2" customWidth="1"/>
    <col min="7942" max="7950" width="12.140625" style="2" customWidth="1"/>
    <col min="7951" max="8190" width="9.140625" style="2"/>
    <col min="8191" max="8191" width="58.28515625" style="2" customWidth="1"/>
    <col min="8192" max="8194" width="0" style="2" hidden="1" customWidth="1"/>
    <col min="8195" max="8195" width="13.28515625" style="2" customWidth="1"/>
    <col min="8196" max="8196" width="13.85546875" style="2" customWidth="1"/>
    <col min="8197" max="8197" width="13" style="2" customWidth="1"/>
    <col min="8198" max="8206" width="12.140625" style="2" customWidth="1"/>
    <col min="8207" max="8446" width="9.140625" style="2"/>
    <col min="8447" max="8447" width="58.28515625" style="2" customWidth="1"/>
    <col min="8448" max="8450" width="0" style="2" hidden="1" customWidth="1"/>
    <col min="8451" max="8451" width="13.28515625" style="2" customWidth="1"/>
    <col min="8452" max="8452" width="13.85546875" style="2" customWidth="1"/>
    <col min="8453" max="8453" width="13" style="2" customWidth="1"/>
    <col min="8454" max="8462" width="12.140625" style="2" customWidth="1"/>
    <col min="8463" max="8702" width="9.140625" style="2"/>
    <col min="8703" max="8703" width="58.28515625" style="2" customWidth="1"/>
    <col min="8704" max="8706" width="0" style="2" hidden="1" customWidth="1"/>
    <col min="8707" max="8707" width="13.28515625" style="2" customWidth="1"/>
    <col min="8708" max="8708" width="13.85546875" style="2" customWidth="1"/>
    <col min="8709" max="8709" width="13" style="2" customWidth="1"/>
    <col min="8710" max="8718" width="12.140625" style="2" customWidth="1"/>
    <col min="8719" max="8958" width="9.140625" style="2"/>
    <col min="8959" max="8959" width="58.28515625" style="2" customWidth="1"/>
    <col min="8960" max="8962" width="0" style="2" hidden="1" customWidth="1"/>
    <col min="8963" max="8963" width="13.28515625" style="2" customWidth="1"/>
    <col min="8964" max="8964" width="13.85546875" style="2" customWidth="1"/>
    <col min="8965" max="8965" width="13" style="2" customWidth="1"/>
    <col min="8966" max="8974" width="12.140625" style="2" customWidth="1"/>
    <col min="8975" max="9214" width="9.140625" style="2"/>
    <col min="9215" max="9215" width="58.28515625" style="2" customWidth="1"/>
    <col min="9216" max="9218" width="0" style="2" hidden="1" customWidth="1"/>
    <col min="9219" max="9219" width="13.28515625" style="2" customWidth="1"/>
    <col min="9220" max="9220" width="13.85546875" style="2" customWidth="1"/>
    <col min="9221" max="9221" width="13" style="2" customWidth="1"/>
    <col min="9222" max="9230" width="12.140625" style="2" customWidth="1"/>
    <col min="9231" max="9470" width="9.140625" style="2"/>
    <col min="9471" max="9471" width="58.28515625" style="2" customWidth="1"/>
    <col min="9472" max="9474" width="0" style="2" hidden="1" customWidth="1"/>
    <col min="9475" max="9475" width="13.28515625" style="2" customWidth="1"/>
    <col min="9476" max="9476" width="13.85546875" style="2" customWidth="1"/>
    <col min="9477" max="9477" width="13" style="2" customWidth="1"/>
    <col min="9478" max="9486" width="12.140625" style="2" customWidth="1"/>
    <col min="9487" max="9726" width="9.140625" style="2"/>
    <col min="9727" max="9727" width="58.28515625" style="2" customWidth="1"/>
    <col min="9728" max="9730" width="0" style="2" hidden="1" customWidth="1"/>
    <col min="9731" max="9731" width="13.28515625" style="2" customWidth="1"/>
    <col min="9732" max="9732" width="13.85546875" style="2" customWidth="1"/>
    <col min="9733" max="9733" width="13" style="2" customWidth="1"/>
    <col min="9734" max="9742" width="12.140625" style="2" customWidth="1"/>
    <col min="9743" max="9982" width="9.140625" style="2"/>
    <col min="9983" max="9983" width="58.28515625" style="2" customWidth="1"/>
    <col min="9984" max="9986" width="0" style="2" hidden="1" customWidth="1"/>
    <col min="9987" max="9987" width="13.28515625" style="2" customWidth="1"/>
    <col min="9988" max="9988" width="13.85546875" style="2" customWidth="1"/>
    <col min="9989" max="9989" width="13" style="2" customWidth="1"/>
    <col min="9990" max="9998" width="12.140625" style="2" customWidth="1"/>
    <col min="9999" max="10238" width="9.140625" style="2"/>
    <col min="10239" max="10239" width="58.28515625" style="2" customWidth="1"/>
    <col min="10240" max="10242" width="0" style="2" hidden="1" customWidth="1"/>
    <col min="10243" max="10243" width="13.28515625" style="2" customWidth="1"/>
    <col min="10244" max="10244" width="13.85546875" style="2" customWidth="1"/>
    <col min="10245" max="10245" width="13" style="2" customWidth="1"/>
    <col min="10246" max="10254" width="12.140625" style="2" customWidth="1"/>
    <col min="10255" max="10494" width="9.140625" style="2"/>
    <col min="10495" max="10495" width="58.28515625" style="2" customWidth="1"/>
    <col min="10496" max="10498" width="0" style="2" hidden="1" customWidth="1"/>
    <col min="10499" max="10499" width="13.28515625" style="2" customWidth="1"/>
    <col min="10500" max="10500" width="13.85546875" style="2" customWidth="1"/>
    <col min="10501" max="10501" width="13" style="2" customWidth="1"/>
    <col min="10502" max="10510" width="12.140625" style="2" customWidth="1"/>
    <col min="10511" max="10750" width="9.140625" style="2"/>
    <col min="10751" max="10751" width="58.28515625" style="2" customWidth="1"/>
    <col min="10752" max="10754" width="0" style="2" hidden="1" customWidth="1"/>
    <col min="10755" max="10755" width="13.28515625" style="2" customWidth="1"/>
    <col min="10756" max="10756" width="13.85546875" style="2" customWidth="1"/>
    <col min="10757" max="10757" width="13" style="2" customWidth="1"/>
    <col min="10758" max="10766" width="12.140625" style="2" customWidth="1"/>
    <col min="10767" max="11006" width="9.140625" style="2"/>
    <col min="11007" max="11007" width="58.28515625" style="2" customWidth="1"/>
    <col min="11008" max="11010" width="0" style="2" hidden="1" customWidth="1"/>
    <col min="11011" max="11011" width="13.28515625" style="2" customWidth="1"/>
    <col min="11012" max="11012" width="13.85546875" style="2" customWidth="1"/>
    <col min="11013" max="11013" width="13" style="2" customWidth="1"/>
    <col min="11014" max="11022" width="12.140625" style="2" customWidth="1"/>
    <col min="11023" max="11262" width="9.140625" style="2"/>
    <col min="11263" max="11263" width="58.28515625" style="2" customWidth="1"/>
    <col min="11264" max="11266" width="0" style="2" hidden="1" customWidth="1"/>
    <col min="11267" max="11267" width="13.28515625" style="2" customWidth="1"/>
    <col min="11268" max="11268" width="13.85546875" style="2" customWidth="1"/>
    <col min="11269" max="11269" width="13" style="2" customWidth="1"/>
    <col min="11270" max="11278" width="12.140625" style="2" customWidth="1"/>
    <col min="11279" max="11518" width="9.140625" style="2"/>
    <col min="11519" max="11519" width="58.28515625" style="2" customWidth="1"/>
    <col min="11520" max="11522" width="0" style="2" hidden="1" customWidth="1"/>
    <col min="11523" max="11523" width="13.28515625" style="2" customWidth="1"/>
    <col min="11524" max="11524" width="13.85546875" style="2" customWidth="1"/>
    <col min="11525" max="11525" width="13" style="2" customWidth="1"/>
    <col min="11526" max="11534" width="12.140625" style="2" customWidth="1"/>
    <col min="11535" max="11774" width="9.140625" style="2"/>
    <col min="11775" max="11775" width="58.28515625" style="2" customWidth="1"/>
    <col min="11776" max="11778" width="0" style="2" hidden="1" customWidth="1"/>
    <col min="11779" max="11779" width="13.28515625" style="2" customWidth="1"/>
    <col min="11780" max="11780" width="13.85546875" style="2" customWidth="1"/>
    <col min="11781" max="11781" width="13" style="2" customWidth="1"/>
    <col min="11782" max="11790" width="12.140625" style="2" customWidth="1"/>
    <col min="11791" max="12030" width="9.140625" style="2"/>
    <col min="12031" max="12031" width="58.28515625" style="2" customWidth="1"/>
    <col min="12032" max="12034" width="0" style="2" hidden="1" customWidth="1"/>
    <col min="12035" max="12035" width="13.28515625" style="2" customWidth="1"/>
    <col min="12036" max="12036" width="13.85546875" style="2" customWidth="1"/>
    <col min="12037" max="12037" width="13" style="2" customWidth="1"/>
    <col min="12038" max="12046" width="12.140625" style="2" customWidth="1"/>
    <col min="12047" max="12286" width="9.140625" style="2"/>
    <col min="12287" max="12287" width="58.28515625" style="2" customWidth="1"/>
    <col min="12288" max="12290" width="0" style="2" hidden="1" customWidth="1"/>
    <col min="12291" max="12291" width="13.28515625" style="2" customWidth="1"/>
    <col min="12292" max="12292" width="13.85546875" style="2" customWidth="1"/>
    <col min="12293" max="12293" width="13" style="2" customWidth="1"/>
    <col min="12294" max="12302" width="12.140625" style="2" customWidth="1"/>
    <col min="12303" max="12542" width="9.140625" style="2"/>
    <col min="12543" max="12543" width="58.28515625" style="2" customWidth="1"/>
    <col min="12544" max="12546" width="0" style="2" hidden="1" customWidth="1"/>
    <col min="12547" max="12547" width="13.28515625" style="2" customWidth="1"/>
    <col min="12548" max="12548" width="13.85546875" style="2" customWidth="1"/>
    <col min="12549" max="12549" width="13" style="2" customWidth="1"/>
    <col min="12550" max="12558" width="12.140625" style="2" customWidth="1"/>
    <col min="12559" max="12798" width="9.140625" style="2"/>
    <col min="12799" max="12799" width="58.28515625" style="2" customWidth="1"/>
    <col min="12800" max="12802" width="0" style="2" hidden="1" customWidth="1"/>
    <col min="12803" max="12803" width="13.28515625" style="2" customWidth="1"/>
    <col min="12804" max="12804" width="13.85546875" style="2" customWidth="1"/>
    <col min="12805" max="12805" width="13" style="2" customWidth="1"/>
    <col min="12806" max="12814" width="12.140625" style="2" customWidth="1"/>
    <col min="12815" max="13054" width="9.140625" style="2"/>
    <col min="13055" max="13055" width="58.28515625" style="2" customWidth="1"/>
    <col min="13056" max="13058" width="0" style="2" hidden="1" customWidth="1"/>
    <col min="13059" max="13059" width="13.28515625" style="2" customWidth="1"/>
    <col min="13060" max="13060" width="13.85546875" style="2" customWidth="1"/>
    <col min="13061" max="13061" width="13" style="2" customWidth="1"/>
    <col min="13062" max="13070" width="12.140625" style="2" customWidth="1"/>
    <col min="13071" max="13310" width="9.140625" style="2"/>
    <col min="13311" max="13311" width="58.28515625" style="2" customWidth="1"/>
    <col min="13312" max="13314" width="0" style="2" hidden="1" customWidth="1"/>
    <col min="13315" max="13315" width="13.28515625" style="2" customWidth="1"/>
    <col min="13316" max="13316" width="13.85546875" style="2" customWidth="1"/>
    <col min="13317" max="13317" width="13" style="2" customWidth="1"/>
    <col min="13318" max="13326" width="12.140625" style="2" customWidth="1"/>
    <col min="13327" max="13566" width="9.140625" style="2"/>
    <col min="13567" max="13567" width="58.28515625" style="2" customWidth="1"/>
    <col min="13568" max="13570" width="0" style="2" hidden="1" customWidth="1"/>
    <col min="13571" max="13571" width="13.28515625" style="2" customWidth="1"/>
    <col min="13572" max="13572" width="13.85546875" style="2" customWidth="1"/>
    <col min="13573" max="13573" width="13" style="2" customWidth="1"/>
    <col min="13574" max="13582" width="12.140625" style="2" customWidth="1"/>
    <col min="13583" max="13822" width="9.140625" style="2"/>
    <col min="13823" max="13823" width="58.28515625" style="2" customWidth="1"/>
    <col min="13824" max="13826" width="0" style="2" hidden="1" customWidth="1"/>
    <col min="13827" max="13827" width="13.28515625" style="2" customWidth="1"/>
    <col min="13828" max="13828" width="13.85546875" style="2" customWidth="1"/>
    <col min="13829" max="13829" width="13" style="2" customWidth="1"/>
    <col min="13830" max="13838" width="12.140625" style="2" customWidth="1"/>
    <col min="13839" max="14078" width="9.140625" style="2"/>
    <col min="14079" max="14079" width="58.28515625" style="2" customWidth="1"/>
    <col min="14080" max="14082" width="0" style="2" hidden="1" customWidth="1"/>
    <col min="14083" max="14083" width="13.28515625" style="2" customWidth="1"/>
    <col min="14084" max="14084" width="13.85546875" style="2" customWidth="1"/>
    <col min="14085" max="14085" width="13" style="2" customWidth="1"/>
    <col min="14086" max="14094" width="12.140625" style="2" customWidth="1"/>
    <col min="14095" max="14334" width="9.140625" style="2"/>
    <col min="14335" max="14335" width="58.28515625" style="2" customWidth="1"/>
    <col min="14336" max="14338" width="0" style="2" hidden="1" customWidth="1"/>
    <col min="14339" max="14339" width="13.28515625" style="2" customWidth="1"/>
    <col min="14340" max="14340" width="13.85546875" style="2" customWidth="1"/>
    <col min="14341" max="14341" width="13" style="2" customWidth="1"/>
    <col min="14342" max="14350" width="12.140625" style="2" customWidth="1"/>
    <col min="14351" max="14590" width="9.140625" style="2"/>
    <col min="14591" max="14591" width="58.28515625" style="2" customWidth="1"/>
    <col min="14592" max="14594" width="0" style="2" hidden="1" customWidth="1"/>
    <col min="14595" max="14595" width="13.28515625" style="2" customWidth="1"/>
    <col min="14596" max="14596" width="13.85546875" style="2" customWidth="1"/>
    <col min="14597" max="14597" width="13" style="2" customWidth="1"/>
    <col min="14598" max="14606" width="12.140625" style="2" customWidth="1"/>
    <col min="14607" max="14846" width="9.140625" style="2"/>
    <col min="14847" max="14847" width="58.28515625" style="2" customWidth="1"/>
    <col min="14848" max="14850" width="0" style="2" hidden="1" customWidth="1"/>
    <col min="14851" max="14851" width="13.28515625" style="2" customWidth="1"/>
    <col min="14852" max="14852" width="13.85546875" style="2" customWidth="1"/>
    <col min="14853" max="14853" width="13" style="2" customWidth="1"/>
    <col min="14854" max="14862" width="12.140625" style="2" customWidth="1"/>
    <col min="14863" max="15102" width="9.140625" style="2"/>
    <col min="15103" max="15103" width="58.28515625" style="2" customWidth="1"/>
    <col min="15104" max="15106" width="0" style="2" hidden="1" customWidth="1"/>
    <col min="15107" max="15107" width="13.28515625" style="2" customWidth="1"/>
    <col min="15108" max="15108" width="13.85546875" style="2" customWidth="1"/>
    <col min="15109" max="15109" width="13" style="2" customWidth="1"/>
    <col min="15110" max="15118" width="12.140625" style="2" customWidth="1"/>
    <col min="15119" max="15358" width="9.140625" style="2"/>
    <col min="15359" max="15359" width="58.28515625" style="2" customWidth="1"/>
    <col min="15360" max="15362" width="0" style="2" hidden="1" customWidth="1"/>
    <col min="15363" max="15363" width="13.28515625" style="2" customWidth="1"/>
    <col min="15364" max="15364" width="13.85546875" style="2" customWidth="1"/>
    <col min="15365" max="15365" width="13" style="2" customWidth="1"/>
    <col min="15366" max="15374" width="12.140625" style="2" customWidth="1"/>
    <col min="15375" max="15614" width="9.140625" style="2"/>
    <col min="15615" max="15615" width="58.28515625" style="2" customWidth="1"/>
    <col min="15616" max="15618" width="0" style="2" hidden="1" customWidth="1"/>
    <col min="15619" max="15619" width="13.28515625" style="2" customWidth="1"/>
    <col min="15620" max="15620" width="13.85546875" style="2" customWidth="1"/>
    <col min="15621" max="15621" width="13" style="2" customWidth="1"/>
    <col min="15622" max="15630" width="12.140625" style="2" customWidth="1"/>
    <col min="15631" max="15870" width="9.140625" style="2"/>
    <col min="15871" max="15871" width="58.28515625" style="2" customWidth="1"/>
    <col min="15872" max="15874" width="0" style="2" hidden="1" customWidth="1"/>
    <col min="15875" max="15875" width="13.28515625" style="2" customWidth="1"/>
    <col min="15876" max="15876" width="13.85546875" style="2" customWidth="1"/>
    <col min="15877" max="15877" width="13" style="2" customWidth="1"/>
    <col min="15878" max="15886" width="12.140625" style="2" customWidth="1"/>
    <col min="15887" max="16126" width="9.140625" style="2"/>
    <col min="16127" max="16127" width="58.28515625" style="2" customWidth="1"/>
    <col min="16128" max="16130" width="0" style="2" hidden="1" customWidth="1"/>
    <col min="16131" max="16131" width="13.28515625" style="2" customWidth="1"/>
    <col min="16132" max="16132" width="13.85546875" style="2" customWidth="1"/>
    <col min="16133" max="16133" width="13" style="2" customWidth="1"/>
    <col min="16134" max="16142" width="12.140625" style="2" customWidth="1"/>
    <col min="16143" max="16384" width="9.140625" style="2"/>
  </cols>
  <sheetData>
    <row r="1" spans="1:18" ht="15.75" x14ac:dyDescent="0.25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"/>
    </row>
    <row r="2" spans="1:18" x14ac:dyDescent="0.2">
      <c r="B2" s="3"/>
      <c r="C2" s="3"/>
      <c r="J2" s="3"/>
      <c r="K2" s="3"/>
      <c r="L2" s="3"/>
      <c r="N2" s="3"/>
      <c r="O2" s="3"/>
      <c r="Q2" s="4"/>
    </row>
    <row r="3" spans="1:18" ht="25.5" customHeight="1" x14ac:dyDescent="0.2">
      <c r="A3" s="22" t="s">
        <v>1</v>
      </c>
      <c r="B3" s="23" t="s">
        <v>12</v>
      </c>
      <c r="C3" s="23"/>
      <c r="D3" s="23"/>
      <c r="E3" s="23"/>
      <c r="F3" s="23" t="s">
        <v>15</v>
      </c>
      <c r="G3" s="23"/>
      <c r="H3" s="23"/>
      <c r="I3" s="23"/>
      <c r="J3" s="24" t="s">
        <v>13</v>
      </c>
      <c r="K3" s="24"/>
      <c r="L3" s="24"/>
      <c r="M3" s="24"/>
      <c r="N3" s="24" t="s">
        <v>14</v>
      </c>
      <c r="O3" s="24"/>
      <c r="P3" s="24"/>
      <c r="Q3" s="24"/>
    </row>
    <row r="4" spans="1:18" x14ac:dyDescent="0.2">
      <c r="A4" s="22"/>
      <c r="B4" s="5" t="s">
        <v>0</v>
      </c>
      <c r="C4" s="5" t="s">
        <v>2</v>
      </c>
      <c r="D4" s="5" t="s">
        <v>3</v>
      </c>
      <c r="E4" s="5" t="s">
        <v>4</v>
      </c>
      <c r="F4" s="5" t="s">
        <v>0</v>
      </c>
      <c r="G4" s="5" t="s">
        <v>2</v>
      </c>
      <c r="H4" s="5" t="s">
        <v>3</v>
      </c>
      <c r="I4" s="5" t="s">
        <v>4</v>
      </c>
      <c r="J4" s="6" t="s">
        <v>0</v>
      </c>
      <c r="K4" s="6" t="s">
        <v>2</v>
      </c>
      <c r="L4" s="6" t="s">
        <v>3</v>
      </c>
      <c r="M4" s="6" t="s">
        <v>4</v>
      </c>
      <c r="N4" s="6" t="s">
        <v>0</v>
      </c>
      <c r="O4" s="6" t="s">
        <v>2</v>
      </c>
      <c r="P4" s="6" t="s">
        <v>3</v>
      </c>
      <c r="Q4" s="6" t="s">
        <v>4</v>
      </c>
    </row>
    <row r="5" spans="1:18" s="9" customFormat="1" x14ac:dyDescent="0.2">
      <c r="A5" s="7" t="s">
        <v>5</v>
      </c>
      <c r="B5" s="8">
        <f>C5+D5+E5</f>
        <v>83784.5</v>
      </c>
      <c r="C5" s="8">
        <f>SUM(C10:C16)</f>
        <v>7463.2999999999993</v>
      </c>
      <c r="D5" s="8">
        <f>SUM(D10:D16)</f>
        <v>6325.9000000000005</v>
      </c>
      <c r="E5" s="8">
        <f>SUM(E10:E16)</f>
        <v>69995.3</v>
      </c>
      <c r="F5" s="8">
        <f>G5+H5+I5</f>
        <v>4180</v>
      </c>
      <c r="G5" s="8">
        <f>SUM(G10:G16)</f>
        <v>0</v>
      </c>
      <c r="H5" s="8">
        <f>SUM(H10:H16)</f>
        <v>4180</v>
      </c>
      <c r="I5" s="8">
        <f>SUM(I10:I16)</f>
        <v>0</v>
      </c>
      <c r="J5" s="8">
        <f>K5+L5+M5</f>
        <v>5619</v>
      </c>
      <c r="K5" s="8">
        <f>SUM(K10:K16)</f>
        <v>0</v>
      </c>
      <c r="L5" s="8">
        <f>SUM(L10:L16)</f>
        <v>5619</v>
      </c>
      <c r="M5" s="8">
        <f>SUM(M10:M16)</f>
        <v>0</v>
      </c>
      <c r="N5" s="8">
        <f>O5+P5+Q5</f>
        <v>5619</v>
      </c>
      <c r="O5" s="8">
        <f>SUM(O10:O16)</f>
        <v>0</v>
      </c>
      <c r="P5" s="8">
        <f>SUM(P10:P16)</f>
        <v>5619</v>
      </c>
      <c r="Q5" s="8">
        <f>SUM(Q10:Q16)</f>
        <v>0</v>
      </c>
    </row>
    <row r="6" spans="1:18" s="13" customFormat="1" x14ac:dyDescent="0.2">
      <c r="A6" s="10" t="s">
        <v>6</v>
      </c>
      <c r="B6" s="11">
        <f t="shared" ref="B6:B16" si="0">C6+D6+E6</f>
        <v>0</v>
      </c>
      <c r="C6" s="11"/>
      <c r="D6" s="11"/>
      <c r="E6" s="11"/>
      <c r="F6" s="11">
        <f>G6+H6+I6</f>
        <v>0</v>
      </c>
      <c r="G6" s="11"/>
      <c r="H6" s="11"/>
      <c r="I6" s="11"/>
      <c r="J6" s="11">
        <f t="shared" ref="J6:J16" si="1">K6+L6+M6</f>
        <v>0</v>
      </c>
      <c r="K6" s="11"/>
      <c r="L6" s="11"/>
      <c r="M6" s="11"/>
      <c r="N6" s="12">
        <f t="shared" ref="N6:N16" si="2">O6+P6+Q6</f>
        <v>0</v>
      </c>
      <c r="O6" s="11"/>
      <c r="P6" s="11"/>
      <c r="Q6" s="11"/>
    </row>
    <row r="7" spans="1:18" s="13" customFormat="1" x14ac:dyDescent="0.2">
      <c r="A7" s="10" t="s">
        <v>7</v>
      </c>
      <c r="B7" s="11">
        <f t="shared" si="0"/>
        <v>71786.600000000006</v>
      </c>
      <c r="C7" s="11">
        <v>5304.2</v>
      </c>
      <c r="D7" s="11">
        <v>664.8</v>
      </c>
      <c r="E7" s="11">
        <v>65817.600000000006</v>
      </c>
      <c r="F7" s="11">
        <f t="shared" ref="F7:F16" si="3">G7+H7+I7</f>
        <v>0</v>
      </c>
      <c r="G7" s="11"/>
      <c r="H7" s="11"/>
      <c r="I7" s="11"/>
      <c r="J7" s="11">
        <f t="shared" si="1"/>
        <v>0</v>
      </c>
      <c r="K7" s="11"/>
      <c r="L7" s="11"/>
      <c r="M7" s="11"/>
      <c r="N7" s="12">
        <f t="shared" si="2"/>
        <v>0</v>
      </c>
      <c r="O7" s="11"/>
      <c r="P7" s="11"/>
      <c r="Q7" s="11"/>
    </row>
    <row r="8" spans="1:18" s="13" customFormat="1" x14ac:dyDescent="0.2">
      <c r="A8" s="10" t="s">
        <v>8</v>
      </c>
      <c r="B8" s="11">
        <f>B5-B7</f>
        <v>11997.899999999994</v>
      </c>
      <c r="C8" s="11">
        <f t="shared" ref="C8:E8" si="4">C5-C7</f>
        <v>2159.0999999999995</v>
      </c>
      <c r="D8" s="11">
        <f t="shared" si="4"/>
        <v>5661.1</v>
      </c>
      <c r="E8" s="11">
        <f t="shared" si="4"/>
        <v>4177.6999999999971</v>
      </c>
      <c r="F8" s="11">
        <f>F5-F7</f>
        <v>4180</v>
      </c>
      <c r="G8" s="11">
        <f t="shared" ref="G8:I8" si="5">G5-G7</f>
        <v>0</v>
      </c>
      <c r="H8" s="11">
        <f t="shared" si="5"/>
        <v>4180</v>
      </c>
      <c r="I8" s="11">
        <f t="shared" si="5"/>
        <v>0</v>
      </c>
      <c r="J8" s="11">
        <f>J5-J7</f>
        <v>5619</v>
      </c>
      <c r="K8" s="11">
        <f t="shared" ref="K8:M8" si="6">K5-K7</f>
        <v>0</v>
      </c>
      <c r="L8" s="11">
        <f t="shared" si="6"/>
        <v>5619</v>
      </c>
      <c r="M8" s="11">
        <f t="shared" si="6"/>
        <v>0</v>
      </c>
      <c r="N8" s="12">
        <f>N5-N7</f>
        <v>5619</v>
      </c>
      <c r="O8" s="11">
        <f t="shared" ref="O8:Q8" si="7">O5-O7</f>
        <v>0</v>
      </c>
      <c r="P8" s="11">
        <f t="shared" si="7"/>
        <v>5619</v>
      </c>
      <c r="Q8" s="11">
        <f t="shared" si="7"/>
        <v>0</v>
      </c>
    </row>
    <row r="9" spans="1:18" s="9" customFormat="1" x14ac:dyDescent="0.2">
      <c r="A9" s="7" t="s">
        <v>9</v>
      </c>
      <c r="B9" s="8">
        <f t="shared" si="0"/>
        <v>0</v>
      </c>
      <c r="C9" s="8"/>
      <c r="D9" s="8"/>
      <c r="E9" s="8"/>
      <c r="F9" s="8">
        <f t="shared" si="3"/>
        <v>0</v>
      </c>
      <c r="G9" s="8"/>
      <c r="H9" s="8"/>
      <c r="I9" s="8"/>
      <c r="J9" s="8">
        <f t="shared" si="1"/>
        <v>0</v>
      </c>
      <c r="K9" s="8"/>
      <c r="L9" s="8"/>
      <c r="M9" s="8"/>
      <c r="N9" s="8">
        <f t="shared" si="2"/>
        <v>0</v>
      </c>
      <c r="O9" s="8"/>
      <c r="P9" s="8"/>
      <c r="Q9" s="8"/>
    </row>
    <row r="10" spans="1:18" s="13" customFormat="1" x14ac:dyDescent="0.2">
      <c r="A10" s="10" t="s">
        <v>16</v>
      </c>
      <c r="B10" s="11">
        <f t="shared" si="0"/>
        <v>6378.9</v>
      </c>
      <c r="C10" s="11">
        <v>2159.1</v>
      </c>
      <c r="D10" s="11">
        <v>42.1</v>
      </c>
      <c r="E10" s="11">
        <v>4177.7</v>
      </c>
      <c r="F10" s="11">
        <f t="shared" si="3"/>
        <v>0</v>
      </c>
      <c r="G10" s="11"/>
      <c r="H10" s="11"/>
      <c r="I10" s="11"/>
      <c r="J10" s="11">
        <f t="shared" si="1"/>
        <v>0</v>
      </c>
      <c r="K10" s="11"/>
      <c r="L10" s="11"/>
      <c r="M10" s="11"/>
      <c r="N10" s="12">
        <f t="shared" si="2"/>
        <v>0</v>
      </c>
      <c r="O10" s="11"/>
      <c r="P10" s="11"/>
      <c r="Q10" s="11"/>
    </row>
    <row r="11" spans="1:18" s="13" customFormat="1" ht="63.75" x14ac:dyDescent="0.2">
      <c r="A11" s="10" t="s">
        <v>10</v>
      </c>
      <c r="B11" s="11">
        <f t="shared" si="0"/>
        <v>5619</v>
      </c>
      <c r="C11" s="11"/>
      <c r="D11" s="11">
        <v>5619</v>
      </c>
      <c r="E11" s="11"/>
      <c r="F11" s="11">
        <f t="shared" si="3"/>
        <v>4180</v>
      </c>
      <c r="G11" s="11"/>
      <c r="H11" s="11">
        <v>4180</v>
      </c>
      <c r="I11" s="11"/>
      <c r="J11" s="11">
        <f t="shared" si="1"/>
        <v>5619</v>
      </c>
      <c r="K11" s="11"/>
      <c r="L11" s="11">
        <v>5619</v>
      </c>
      <c r="M11" s="11"/>
      <c r="N11" s="12">
        <f t="shared" si="2"/>
        <v>5619</v>
      </c>
      <c r="O11" s="11"/>
      <c r="P11" s="11">
        <v>5619</v>
      </c>
      <c r="Q11" s="11"/>
    </row>
    <row r="12" spans="1:18" s="13" customFormat="1" ht="25.5" x14ac:dyDescent="0.2">
      <c r="A12" s="10" t="s">
        <v>17</v>
      </c>
      <c r="B12" s="11">
        <f t="shared" si="0"/>
        <v>23503.8</v>
      </c>
      <c r="C12" s="11">
        <v>1446.6</v>
      </c>
      <c r="D12" s="11">
        <v>220.6</v>
      </c>
      <c r="E12" s="11">
        <v>21836.6</v>
      </c>
      <c r="F12" s="11">
        <f t="shared" si="3"/>
        <v>0</v>
      </c>
      <c r="G12" s="11"/>
      <c r="H12" s="11"/>
      <c r="I12" s="11"/>
      <c r="J12" s="11">
        <f t="shared" si="1"/>
        <v>0</v>
      </c>
      <c r="K12" s="11"/>
      <c r="L12" s="11"/>
      <c r="M12" s="11"/>
      <c r="N12" s="12">
        <f t="shared" si="2"/>
        <v>0</v>
      </c>
      <c r="O12" s="11"/>
      <c r="P12" s="11"/>
      <c r="Q12" s="11"/>
    </row>
    <row r="13" spans="1:18" s="13" customFormat="1" ht="25.5" x14ac:dyDescent="0.2">
      <c r="A13" s="10" t="s">
        <v>18</v>
      </c>
      <c r="B13" s="11">
        <f t="shared" si="0"/>
        <v>48282.8</v>
      </c>
      <c r="C13" s="11">
        <v>3857.6</v>
      </c>
      <c r="D13" s="11">
        <v>444.2</v>
      </c>
      <c r="E13" s="11">
        <v>43981</v>
      </c>
      <c r="F13" s="11">
        <f t="shared" si="3"/>
        <v>0</v>
      </c>
      <c r="G13" s="11"/>
      <c r="H13" s="11"/>
      <c r="I13" s="11"/>
      <c r="J13" s="11">
        <f t="shared" si="1"/>
        <v>0</v>
      </c>
      <c r="K13" s="11"/>
      <c r="L13" s="11"/>
      <c r="M13" s="11"/>
      <c r="N13" s="12">
        <f t="shared" si="2"/>
        <v>0</v>
      </c>
      <c r="O13" s="11"/>
      <c r="P13" s="11"/>
      <c r="Q13" s="11"/>
    </row>
    <row r="14" spans="1:18" s="15" customFormat="1" x14ac:dyDescent="0.2">
      <c r="A14" s="14"/>
      <c r="B14" s="11">
        <f t="shared" si="0"/>
        <v>0</v>
      </c>
      <c r="C14" s="11"/>
      <c r="D14" s="11"/>
      <c r="E14" s="11"/>
      <c r="F14" s="11">
        <f t="shared" si="3"/>
        <v>0</v>
      </c>
      <c r="G14" s="11"/>
      <c r="H14" s="11"/>
      <c r="I14" s="11"/>
      <c r="J14" s="11">
        <f t="shared" si="1"/>
        <v>0</v>
      </c>
      <c r="K14" s="11"/>
      <c r="L14" s="11"/>
      <c r="M14" s="11"/>
      <c r="N14" s="12">
        <f t="shared" si="2"/>
        <v>0</v>
      </c>
      <c r="O14" s="11"/>
      <c r="P14" s="11"/>
      <c r="Q14" s="11"/>
    </row>
    <row r="15" spans="1:18" s="18" customFormat="1" x14ac:dyDescent="0.2">
      <c r="A15" s="16"/>
      <c r="B15" s="11">
        <f t="shared" si="0"/>
        <v>0</v>
      </c>
      <c r="C15" s="11"/>
      <c r="D15" s="11"/>
      <c r="E15" s="11"/>
      <c r="F15" s="11">
        <f t="shared" si="3"/>
        <v>0</v>
      </c>
      <c r="G15" s="11"/>
      <c r="H15" s="11"/>
      <c r="I15" s="11"/>
      <c r="J15" s="11">
        <f t="shared" si="1"/>
        <v>0</v>
      </c>
      <c r="K15" s="11"/>
      <c r="L15" s="11"/>
      <c r="M15" s="11"/>
      <c r="N15" s="12">
        <f t="shared" si="2"/>
        <v>0</v>
      </c>
      <c r="O15" s="11"/>
      <c r="P15" s="11"/>
      <c r="Q15" s="11"/>
      <c r="R15" s="17"/>
    </row>
    <row r="16" spans="1:18" s="18" customFormat="1" x14ac:dyDescent="0.2">
      <c r="A16" s="16"/>
      <c r="B16" s="11">
        <f t="shared" si="0"/>
        <v>0</v>
      </c>
      <c r="C16" s="11"/>
      <c r="D16" s="11"/>
      <c r="E16" s="11"/>
      <c r="F16" s="11">
        <f t="shared" si="3"/>
        <v>0</v>
      </c>
      <c r="G16" s="11"/>
      <c r="H16" s="11"/>
      <c r="I16" s="11"/>
      <c r="J16" s="11">
        <f t="shared" si="1"/>
        <v>0</v>
      </c>
      <c r="K16" s="11"/>
      <c r="L16" s="11"/>
      <c r="M16" s="11"/>
      <c r="N16" s="12">
        <f t="shared" si="2"/>
        <v>0</v>
      </c>
      <c r="O16" s="11"/>
      <c r="P16" s="11"/>
      <c r="Q16" s="11"/>
      <c r="R16" s="17"/>
    </row>
    <row r="17" spans="1:17" s="15" customFormat="1" hidden="1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3" customFormat="1" hidden="1" x14ac:dyDescent="0.2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20" spans="1:17" s="15" customFormat="1" x14ac:dyDescent="0.2"/>
    <row r="21" spans="1:17" x14ac:dyDescent="0.2">
      <c r="Q21" s="19"/>
    </row>
  </sheetData>
  <mergeCells count="6">
    <mergeCell ref="A1:P1"/>
    <mergeCell ref="A3:A4"/>
    <mergeCell ref="B3:E3"/>
    <mergeCell ref="J3:M3"/>
    <mergeCell ref="N3:Q3"/>
    <mergeCell ref="F3:I3"/>
  </mergeCells>
  <pageMargins left="0.23622047244094491" right="0.23622047244094491" top="0.74803149606299213" bottom="0.74803149606299213" header="0.31496062992125984" footer="0.31496062992125984"/>
  <pageSetup paperSize="256" scale="66" orientation="landscape" horizontalDpi="4294967295" verticalDpi="4294967295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ВР 400 (2)</vt:lpstr>
      <vt:lpstr>'ВР 400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2025-04-30T06:59:45Z</dcterms:modified>
</cp:coreProperties>
</file>